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xWindow="-105" yWindow="-105" windowWidth="23250" windowHeight="12570"/>
  </bookViews>
  <sheets>
    <sheet name="3(1)" sheetId="10" r:id="rId1"/>
  </sheets>
  <definedNames>
    <definedName name="_xlnm.Print_Area" localSheetId="0">'3(1)'!$A$1:$M$25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0" l="1"/>
  <c r="E25" i="10"/>
  <c r="J8" i="10"/>
  <c r="K8" i="10"/>
  <c r="L8" i="10"/>
  <c r="G8" i="10"/>
  <c r="M8" i="10" l="1"/>
  <c r="I25" i="10" l="1"/>
  <c r="H25" i="10"/>
  <c r="C25" i="10"/>
  <c r="B25" i="10"/>
  <c r="L24" i="10"/>
  <c r="K24" i="10"/>
  <c r="J24" i="10"/>
  <c r="G24" i="10"/>
  <c r="D24" i="10"/>
  <c r="L23" i="10"/>
  <c r="K23" i="10"/>
  <c r="J23" i="10"/>
  <c r="G23" i="10"/>
  <c r="D23" i="10"/>
  <c r="L22" i="10"/>
  <c r="K22" i="10"/>
  <c r="J22" i="10"/>
  <c r="G22" i="10"/>
  <c r="D22" i="10"/>
  <c r="L21" i="10"/>
  <c r="K21" i="10"/>
  <c r="J21" i="10"/>
  <c r="G21" i="10"/>
  <c r="D21" i="10"/>
  <c r="L20" i="10"/>
  <c r="K20" i="10"/>
  <c r="J20" i="10"/>
  <c r="G20" i="10"/>
  <c r="D20" i="10"/>
  <c r="L19" i="10"/>
  <c r="K19" i="10"/>
  <c r="J19" i="10"/>
  <c r="G19" i="10"/>
  <c r="D19" i="10"/>
  <c r="L18" i="10"/>
  <c r="K18" i="10"/>
  <c r="J18" i="10"/>
  <c r="G18" i="10"/>
  <c r="D18" i="10"/>
  <c r="L17" i="10"/>
  <c r="K17" i="10"/>
  <c r="J17" i="10"/>
  <c r="G17" i="10"/>
  <c r="D17" i="10"/>
  <c r="L16" i="10"/>
  <c r="K16" i="10"/>
  <c r="J16" i="10"/>
  <c r="G16" i="10"/>
  <c r="D16" i="10"/>
  <c r="L15" i="10"/>
  <c r="K15" i="10"/>
  <c r="J15" i="10"/>
  <c r="G15" i="10"/>
  <c r="D15" i="10"/>
  <c r="L14" i="10"/>
  <c r="K14" i="10"/>
  <c r="J14" i="10"/>
  <c r="G14" i="10"/>
  <c r="D14" i="10"/>
  <c r="L13" i="10"/>
  <c r="K13" i="10"/>
  <c r="J13" i="10"/>
  <c r="G13" i="10"/>
  <c r="M13" i="10" s="1"/>
  <c r="D13" i="10"/>
  <c r="L12" i="10"/>
  <c r="K12" i="10"/>
  <c r="J12" i="10"/>
  <c r="G12" i="10"/>
  <c r="D12" i="10"/>
  <c r="L11" i="10"/>
  <c r="K11" i="10"/>
  <c r="J11" i="10"/>
  <c r="G11" i="10"/>
  <c r="D11" i="10"/>
  <c r="L10" i="10"/>
  <c r="K10" i="10"/>
  <c r="J10" i="10"/>
  <c r="G10" i="10"/>
  <c r="D10" i="10"/>
  <c r="L9" i="10"/>
  <c r="K9" i="10"/>
  <c r="J9" i="10"/>
  <c r="G9" i="10"/>
  <c r="D9" i="10"/>
  <c r="D8" i="10"/>
  <c r="L7" i="10"/>
  <c r="K7" i="10"/>
  <c r="J7" i="10"/>
  <c r="G7" i="10"/>
  <c r="D7" i="10"/>
  <c r="M16" i="10" l="1"/>
  <c r="L25" i="10"/>
  <c r="M12" i="10"/>
  <c r="M7" i="10"/>
  <c r="K25" i="10"/>
  <c r="M20" i="10"/>
  <c r="M9" i="10"/>
  <c r="M22" i="10"/>
  <c r="M21" i="10"/>
  <c r="M15" i="10"/>
  <c r="M17" i="10"/>
  <c r="M11" i="10"/>
  <c r="M14" i="10"/>
  <c r="M23" i="10"/>
  <c r="M10" i="10"/>
  <c r="D25" i="10"/>
  <c r="M19" i="10"/>
  <c r="J25" i="10"/>
  <c r="G25" i="10"/>
  <c r="M18" i="10"/>
  <c r="M24" i="10"/>
  <c r="M25" i="10" l="1"/>
</calcChain>
</file>

<file path=xl/sharedStrings.xml><?xml version="1.0" encoding="utf-8"?>
<sst xmlns="http://schemas.openxmlformats.org/spreadsheetml/2006/main" count="38" uniqueCount="32">
  <si>
    <t>（１）　投票に関する調</t>
    <rPh sb="4" eb="6">
      <t>トウヒョウ</t>
    </rPh>
    <rPh sb="7" eb="8">
      <t>カン</t>
    </rPh>
    <rPh sb="10" eb="11">
      <t>シラベ</t>
    </rPh>
    <phoneticPr fontId="1"/>
  </si>
  <si>
    <t>投票者数</t>
    <rPh sb="0" eb="3">
      <t>トウヒョウシャ</t>
    </rPh>
    <rPh sb="3" eb="4">
      <t>スウ</t>
    </rPh>
    <phoneticPr fontId="1"/>
  </si>
  <si>
    <t>投票率（％）</t>
    <rPh sb="0" eb="3">
      <t>トウヒョウリツ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</si>
  <si>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</si>
  <si>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</si>
  <si>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</si>
  <si>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</si>
  <si>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</si>
  <si>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</si>
  <si>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鶴見区　　　　</t>
    <rPh sb="0" eb="3">
      <t>ツルミク</t>
    </rPh>
    <phoneticPr fontId="2"/>
  </si>
  <si>
    <t>神奈川区</t>
    <rPh sb="0" eb="3">
      <t>カナガワ</t>
    </rPh>
    <rPh sb="3" eb="4">
      <t>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</si>
  <si>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</si>
  <si>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</si>
  <si>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</si>
  <si>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</si>
  <si>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</si>
  <si>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</si>
  <si>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</si>
  <si>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</si>
  <si>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</si>
  <si>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</si>
  <si>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</si>
  <si>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2">
      <t>ツヅキ</t>
    </rPh>
    <rPh sb="2" eb="3">
      <t>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</si>
  <si>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</si>
  <si>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</si>
  <si>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</si>
  <si>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</si>
  <si>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</si>
  <si>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横浜市計</t>
    <rPh sb="0" eb="3">
      <t>ヨコハマシ</t>
    </rPh>
    <rPh sb="3" eb="4">
      <t>ケイ</t>
    </rPh>
    <phoneticPr fontId="2"/>
  </si>
  <si>
    <t>令和３年８月７日現在の
選挙人名簿登録者数</t>
    <rPh sb="0" eb="2">
      <t>レイワ</t>
    </rPh>
    <rPh sb="3" eb="4">
      <t>ネン</t>
    </rPh>
    <rPh sb="5" eb="6">
      <t>ガツ</t>
    </rPh>
    <rPh sb="7" eb="8">
      <t>トウロクビ</t>
    </rPh>
    <rPh sb="8" eb="10">
      <t>ゲンザイ</t>
    </rPh>
    <rPh sb="12" eb="15">
      <t>センキョニン</t>
    </rPh>
    <rPh sb="15" eb="17">
      <t>メイボ</t>
    </rPh>
    <rPh sb="17" eb="19">
      <t>トウロク</t>
    </rPh>
    <rPh sb="19" eb="20">
      <t>シャ</t>
    </rPh>
    <rPh sb="20" eb="21">
      <t>スウ</t>
    </rPh>
    <phoneticPr fontId="2"/>
  </si>
  <si>
    <t>３　投 票</t>
    <rPh sb="2" eb="3">
      <t>トウ</t>
    </rPh>
    <rPh sb="4" eb="5">
      <t>ヒョウ</t>
    </rPh>
    <phoneticPr fontId="1"/>
  </si>
  <si>
    <t>　　　　　種別
　　　 性別
区別</t>
    <rPh sb="5" eb="7">
      <t>シュベツ</t>
    </rPh>
    <rPh sb="13" eb="15">
      <t>セイベツ</t>
    </rPh>
    <rPh sb="16" eb="18">
      <t>クベツ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</si>
</sst>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7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distributed" vertical="center"/>
    </xf>
    <xf numFmtId="0" fontId="3" fillId="0" borderId="24" xfId="0" applyFont="1" applyFill="1" applyBorder="1" applyAlignment="1" applyProtection="1">
      <alignment horizontal="center" vertical="center"/>
    </xf>
    <xf numFmtId="0" fontId="0" fillId="0" borderId="5" xfId="0" applyFont="1" applyBorder="1"/>
    <xf numFmtId="0" fontId="0" fillId="0" borderId="0" xfId="0" applyFont="1" applyBorder="1"/>
    <xf numFmtId="177" fontId="4" fillId="0" borderId="4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5013</xdr:rowOff>
    </xdr:from>
    <xdr:to>
      <xdr:col>0</xdr:col>
      <xdr:colOff>416092</xdr:colOff>
      <xdr:row>5</xdr:row>
      <xdr:rowOff>80210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0" y="551447"/>
          <a:ext cx="416092" cy="6366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1881</xdr:rowOff>
    </xdr:from>
    <xdr:to>
      <xdr:col>1</xdr:col>
      <xdr:colOff>0</xdr:colOff>
      <xdr:row>5</xdr:row>
      <xdr:rowOff>5013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0" y="548315"/>
          <a:ext cx="907382" cy="5646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416092</xdr:colOff>
      <xdr:row>5</xdr:row>
      <xdr:rowOff>75197</xdr:rowOff>
    </xdr:from>
    <xdr:to>
      <xdr:col>1</xdr:col>
      <xdr:colOff>0</xdr:colOff>
      <xdr:row>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16092" y="1183105"/>
          <a:ext cx="491290" cy="1704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2"/>
  <sheetViews>
    <sheetView tabSelected="1" zoomScaleNormal="100" workbookViewId="0">
      <selection sqref="A1:M1"/>
    </sheetView>
  </sheetViews>
  <sheetFormatPr defaultColWidth="9" defaultRowHeight="13.5" x14ac:dyDescent="0.15"/>
  <cols>
    <col min="1" max="1" width="11.875" style="2" customWidth="1"/>
    <col min="2" max="3" width="10.125" style="2" customWidth="1"/>
    <col min="4" max="4" width="11.625" style="2" customWidth="1"/>
    <col min="5" max="6" width="10.125" style="2" customWidth="1"/>
    <col min="7" max="7" width="11.5" style="13" customWidth="1"/>
    <col min="8" max="9" width="10.125" style="13" customWidth="1"/>
    <col min="10" max="10" width="11.5" style="2" customWidth="1"/>
    <col min="11" max="13" width="8.125" style="2" customWidth="1"/>
    <col min="14" max="15" width="10.125" style="2" customWidth="1"/>
    <col min="16" max="16" width="11.875" style="2" customWidth="1"/>
    <col min="17" max="17" width="10.125" style="2" customWidth="1"/>
    <col min="18" max="18" width="10.5" style="2" customWidth="1"/>
    <col min="19" max="19" width="11.375" style="2" customWidth="1"/>
    <col min="20" max="22" width="7.75" style="2" customWidth="1"/>
    <col min="23" max="28" width="6.75" style="2" customWidth="1"/>
    <col min="29" max="16384" width="9" style="2"/>
  </cols>
  <sheetData>
    <row r="1" spans="1:23" ht="18" customHeight="1" x14ac:dyDescent="0.15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3" ht="18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23" ht="6.75" customHeight="1" thickBot="1" x14ac:dyDescent="0.2">
      <c r="B3" s="1"/>
      <c r="C3" s="1"/>
      <c r="D3" s="1"/>
      <c r="E3" s="1"/>
      <c r="F3" s="1"/>
      <c r="G3" s="14"/>
      <c r="H3" s="14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7.25" x14ac:dyDescent="0.15">
      <c r="A4" s="31" t="s">
        <v>31</v>
      </c>
      <c r="B4" s="34" t="s">
        <v>29</v>
      </c>
      <c r="C4" s="35"/>
      <c r="D4" s="35"/>
      <c r="E4" s="34" t="s">
        <v>27</v>
      </c>
      <c r="F4" s="38"/>
      <c r="G4" s="39"/>
      <c r="H4" s="43" t="s">
        <v>1</v>
      </c>
      <c r="I4" s="38"/>
      <c r="J4" s="39"/>
      <c r="K4" s="43" t="s">
        <v>2</v>
      </c>
      <c r="L4" s="38"/>
      <c r="M4" s="44"/>
      <c r="N4" s="17"/>
      <c r="O4" s="18"/>
      <c r="P4" s="18"/>
      <c r="Q4" s="18"/>
      <c r="R4" s="18"/>
      <c r="S4" s="18"/>
      <c r="T4" s="18"/>
      <c r="U4" s="18"/>
      <c r="V4" s="18"/>
      <c r="W4" s="1"/>
    </row>
    <row r="5" spans="1:23" ht="27" customHeight="1" x14ac:dyDescent="0.15">
      <c r="A5" s="32"/>
      <c r="B5" s="36"/>
      <c r="C5" s="37"/>
      <c r="D5" s="37"/>
      <c r="E5" s="40"/>
      <c r="F5" s="41"/>
      <c r="G5" s="42"/>
      <c r="H5" s="40"/>
      <c r="I5" s="41"/>
      <c r="J5" s="42"/>
      <c r="K5" s="40"/>
      <c r="L5" s="41"/>
      <c r="M5" s="45"/>
      <c r="N5" s="17"/>
      <c r="O5" s="18"/>
      <c r="P5" s="18"/>
      <c r="Q5" s="18"/>
      <c r="R5" s="18"/>
      <c r="S5" s="18"/>
      <c r="T5" s="18"/>
      <c r="U5" s="18"/>
      <c r="V5" s="18"/>
      <c r="W5" s="3"/>
    </row>
    <row r="6" spans="1:23" ht="20.100000000000001" customHeight="1" x14ac:dyDescent="0.15">
      <c r="A6" s="33"/>
      <c r="B6" s="12" t="s">
        <v>3</v>
      </c>
      <c r="C6" s="12" t="s">
        <v>4</v>
      </c>
      <c r="D6" s="12" t="s">
        <v>5</v>
      </c>
      <c r="E6" s="6" t="s">
        <v>6</v>
      </c>
      <c r="F6" s="6" t="s">
        <v>7</v>
      </c>
      <c r="G6" s="12" t="s">
        <v>8</v>
      </c>
      <c r="H6" s="12" t="s">
        <v>6</v>
      </c>
      <c r="I6" s="12" t="s">
        <v>7</v>
      </c>
      <c r="J6" s="11" t="s">
        <v>8</v>
      </c>
      <c r="K6" s="12" t="s">
        <v>6</v>
      </c>
      <c r="L6" s="12" t="s">
        <v>7</v>
      </c>
      <c r="M6" s="16" t="s">
        <v>8</v>
      </c>
      <c r="N6" s="17"/>
      <c r="O6" s="18"/>
      <c r="P6" s="18"/>
      <c r="Q6" s="18"/>
      <c r="R6" s="18"/>
      <c r="S6" s="18"/>
      <c r="T6" s="18"/>
      <c r="U6" s="18"/>
      <c r="V6" s="18"/>
    </row>
    <row r="7" spans="1:23" s="4" customFormat="1" ht="20.100000000000001" customHeight="1" x14ac:dyDescent="0.15">
      <c r="A7" s="7" t="s">
        <v>9</v>
      </c>
      <c r="B7" s="19">
        <v>124421</v>
      </c>
      <c r="C7" s="19">
        <v>115874</v>
      </c>
      <c r="D7" s="19">
        <f t="shared" ref="D7:D24" si="0">SUM(B7:C7)</f>
        <v>240295</v>
      </c>
      <c r="E7" s="19">
        <v>122501</v>
      </c>
      <c r="F7" s="19">
        <v>114451</v>
      </c>
      <c r="G7" s="19">
        <f t="shared" ref="G7:G24" si="1">SUM(E7:F7)</f>
        <v>236952</v>
      </c>
      <c r="H7" s="19">
        <v>52416</v>
      </c>
      <c r="I7" s="19">
        <v>52258</v>
      </c>
      <c r="J7" s="20">
        <f>SUM(H7:I7)</f>
        <v>104674</v>
      </c>
      <c r="K7" s="21">
        <f t="shared" ref="K7:M25" si="2">H7/E7*100</f>
        <v>42.788222136962148</v>
      </c>
      <c r="L7" s="21">
        <f t="shared" si="2"/>
        <v>45.659714637705221</v>
      </c>
      <c r="M7" s="22">
        <f t="shared" si="2"/>
        <v>44.175191599986498</v>
      </c>
      <c r="N7" s="17"/>
      <c r="O7" s="18"/>
      <c r="P7" s="18"/>
      <c r="Q7" s="18"/>
      <c r="R7" s="18"/>
      <c r="S7" s="18"/>
      <c r="T7" s="18"/>
      <c r="U7" s="18"/>
      <c r="V7" s="18"/>
      <c r="W7" s="5"/>
    </row>
    <row r="8" spans="1:23" s="4" customFormat="1" ht="20.100000000000001" customHeight="1" x14ac:dyDescent="0.15">
      <c r="A8" s="8" t="s">
        <v>10</v>
      </c>
      <c r="B8" s="23">
        <v>102558</v>
      </c>
      <c r="C8" s="23">
        <v>100722</v>
      </c>
      <c r="D8" s="23">
        <f>SUM(B8:C8)</f>
        <v>203280</v>
      </c>
      <c r="E8" s="23">
        <v>100957</v>
      </c>
      <c r="F8" s="23">
        <v>99441</v>
      </c>
      <c r="G8" s="23">
        <f t="shared" si="1"/>
        <v>200398</v>
      </c>
      <c r="H8" s="23">
        <v>47586</v>
      </c>
      <c r="I8" s="23">
        <v>48941</v>
      </c>
      <c r="J8" s="23">
        <f>SUM(H8:I8)</f>
        <v>96527</v>
      </c>
      <c r="K8" s="21">
        <f t="shared" ref="K8" si="3">H8/E8*100</f>
        <v>47.134918826827267</v>
      </c>
      <c r="L8" s="21">
        <f t="shared" ref="L8" si="4">I8/F8*100</f>
        <v>49.216118100180005</v>
      </c>
      <c r="M8" s="22">
        <f t="shared" ref="M8" si="5">J8/G8*100</f>
        <v>48.167646383696443</v>
      </c>
      <c r="N8" s="17"/>
      <c r="O8" s="18"/>
      <c r="P8" s="18"/>
      <c r="Q8" s="18"/>
      <c r="R8" s="18"/>
      <c r="S8" s="18"/>
      <c r="T8" s="18"/>
      <c r="U8" s="18"/>
      <c r="V8" s="18"/>
      <c r="W8" s="5"/>
    </row>
    <row r="9" spans="1:23" s="4" customFormat="1" ht="20.100000000000001" customHeight="1" x14ac:dyDescent="0.15">
      <c r="A9" s="8" t="s">
        <v>11</v>
      </c>
      <c r="B9" s="23">
        <v>43083</v>
      </c>
      <c r="C9" s="23">
        <v>43191</v>
      </c>
      <c r="D9" s="23">
        <f t="shared" si="0"/>
        <v>86274</v>
      </c>
      <c r="E9" s="23">
        <v>42243</v>
      </c>
      <c r="F9" s="23">
        <v>42545</v>
      </c>
      <c r="G9" s="23">
        <f t="shared" si="1"/>
        <v>84788</v>
      </c>
      <c r="H9" s="23">
        <v>20946</v>
      </c>
      <c r="I9" s="23">
        <v>22031</v>
      </c>
      <c r="J9" s="24">
        <f t="shared" ref="J9:J24" si="6">SUM(H9:I9)</f>
        <v>42977</v>
      </c>
      <c r="K9" s="21">
        <f t="shared" si="2"/>
        <v>49.584546552091467</v>
      </c>
      <c r="L9" s="21">
        <f t="shared" si="2"/>
        <v>51.782818192502056</v>
      </c>
      <c r="M9" s="22">
        <f t="shared" si="2"/>
        <v>50.68759730150493</v>
      </c>
      <c r="N9" s="17"/>
      <c r="O9" s="18"/>
      <c r="P9" s="18"/>
      <c r="Q9" s="18"/>
      <c r="R9" s="18"/>
      <c r="S9" s="18"/>
      <c r="T9" s="18"/>
      <c r="U9" s="18"/>
      <c r="V9" s="18"/>
      <c r="W9" s="5"/>
    </row>
    <row r="10" spans="1:23" s="4" customFormat="1" ht="20.100000000000001" customHeight="1" x14ac:dyDescent="0.15">
      <c r="A10" s="8" t="s">
        <v>12</v>
      </c>
      <c r="B10" s="23">
        <v>63104</v>
      </c>
      <c r="C10" s="23">
        <v>57550</v>
      </c>
      <c r="D10" s="23">
        <f t="shared" si="0"/>
        <v>120654</v>
      </c>
      <c r="E10" s="23">
        <v>62016</v>
      </c>
      <c r="F10" s="23">
        <v>56843</v>
      </c>
      <c r="G10" s="23">
        <f t="shared" si="1"/>
        <v>118859</v>
      </c>
      <c r="H10" s="23">
        <v>28656</v>
      </c>
      <c r="I10" s="23">
        <v>28893</v>
      </c>
      <c r="J10" s="24">
        <f t="shared" si="6"/>
        <v>57549</v>
      </c>
      <c r="K10" s="21">
        <f t="shared" si="2"/>
        <v>46.207430340557273</v>
      </c>
      <c r="L10" s="21">
        <f t="shared" si="2"/>
        <v>50.829477684147562</v>
      </c>
      <c r="M10" s="22">
        <f t="shared" si="2"/>
        <v>48.417873278422327</v>
      </c>
      <c r="N10" s="17"/>
      <c r="O10" s="18"/>
      <c r="P10" s="18"/>
      <c r="Q10" s="18"/>
      <c r="R10" s="18"/>
      <c r="S10" s="18"/>
      <c r="T10" s="18"/>
      <c r="U10" s="18"/>
      <c r="V10" s="18"/>
      <c r="W10" s="5"/>
    </row>
    <row r="11" spans="1:23" s="4" customFormat="1" ht="19.899999999999999" customHeight="1" x14ac:dyDescent="0.15">
      <c r="A11" s="8" t="s">
        <v>13</v>
      </c>
      <c r="B11" s="23">
        <v>83762</v>
      </c>
      <c r="C11" s="23">
        <v>83241</v>
      </c>
      <c r="D11" s="23">
        <f t="shared" si="0"/>
        <v>167003</v>
      </c>
      <c r="E11" s="23">
        <v>82731</v>
      </c>
      <c r="F11" s="23">
        <v>82464</v>
      </c>
      <c r="G11" s="23">
        <f t="shared" si="1"/>
        <v>165195</v>
      </c>
      <c r="H11" s="23">
        <v>37736</v>
      </c>
      <c r="I11" s="23">
        <v>38867</v>
      </c>
      <c r="J11" s="24">
        <f t="shared" si="6"/>
        <v>76603</v>
      </c>
      <c r="K11" s="21">
        <f t="shared" si="2"/>
        <v>45.612889968693722</v>
      </c>
      <c r="L11" s="21">
        <f t="shared" si="2"/>
        <v>47.132081878152896</v>
      </c>
      <c r="M11" s="22">
        <f t="shared" si="2"/>
        <v>46.371258209994245</v>
      </c>
      <c r="N11" s="17"/>
      <c r="O11" s="18"/>
      <c r="P11" s="18"/>
      <c r="Q11" s="18"/>
      <c r="R11" s="18"/>
      <c r="S11" s="18"/>
      <c r="T11" s="18"/>
      <c r="U11" s="18"/>
      <c r="V11" s="18"/>
      <c r="W11" s="5"/>
    </row>
    <row r="12" spans="1:23" s="4" customFormat="1" ht="20.100000000000001" customHeight="1" x14ac:dyDescent="0.15">
      <c r="A12" s="8" t="s">
        <v>14</v>
      </c>
      <c r="B12" s="23">
        <v>88589</v>
      </c>
      <c r="C12" s="23">
        <v>94788</v>
      </c>
      <c r="D12" s="23">
        <f t="shared" si="0"/>
        <v>183377</v>
      </c>
      <c r="E12" s="23">
        <v>87718</v>
      </c>
      <c r="F12" s="23">
        <v>94109</v>
      </c>
      <c r="G12" s="23">
        <f t="shared" si="1"/>
        <v>181827</v>
      </c>
      <c r="H12" s="23">
        <v>44968</v>
      </c>
      <c r="I12" s="23">
        <v>48548</v>
      </c>
      <c r="J12" s="24">
        <f t="shared" si="6"/>
        <v>93516</v>
      </c>
      <c r="K12" s="21">
        <f t="shared" si="2"/>
        <v>51.264278711324927</v>
      </c>
      <c r="L12" s="21">
        <f t="shared" si="2"/>
        <v>51.58698955466533</v>
      </c>
      <c r="M12" s="22">
        <f t="shared" si="2"/>
        <v>51.43130558167929</v>
      </c>
      <c r="N12" s="17"/>
      <c r="O12" s="18"/>
      <c r="P12" s="18"/>
      <c r="Q12" s="18"/>
      <c r="R12" s="18"/>
      <c r="S12" s="18"/>
      <c r="T12" s="18"/>
      <c r="U12" s="18"/>
      <c r="V12" s="18"/>
      <c r="W12" s="5"/>
    </row>
    <row r="13" spans="1:23" s="4" customFormat="1" ht="20.100000000000001" customHeight="1" x14ac:dyDescent="0.15">
      <c r="A13" s="8" t="s">
        <v>15</v>
      </c>
      <c r="B13" s="23">
        <v>85382</v>
      </c>
      <c r="C13" s="23">
        <v>87990</v>
      </c>
      <c r="D13" s="23">
        <f t="shared" si="0"/>
        <v>173372</v>
      </c>
      <c r="E13" s="23">
        <v>84390</v>
      </c>
      <c r="F13" s="23">
        <v>87226</v>
      </c>
      <c r="G13" s="23">
        <f t="shared" si="1"/>
        <v>171616</v>
      </c>
      <c r="H13" s="23">
        <v>40391</v>
      </c>
      <c r="I13" s="23">
        <v>42520</v>
      </c>
      <c r="J13" s="24">
        <f t="shared" si="6"/>
        <v>82911</v>
      </c>
      <c r="K13" s="21">
        <f t="shared" si="2"/>
        <v>47.86230596042185</v>
      </c>
      <c r="L13" s="21">
        <f t="shared" si="2"/>
        <v>48.746933253846329</v>
      </c>
      <c r="M13" s="22">
        <f t="shared" si="2"/>
        <v>48.311928957672947</v>
      </c>
      <c r="N13" s="17"/>
      <c r="O13" s="18"/>
      <c r="P13" s="18"/>
      <c r="Q13" s="18"/>
      <c r="R13" s="18"/>
      <c r="S13" s="18"/>
      <c r="T13" s="18"/>
      <c r="U13" s="18"/>
      <c r="V13" s="18"/>
      <c r="W13" s="5"/>
    </row>
    <row r="14" spans="1:23" s="4" customFormat="1" ht="20.100000000000001" customHeight="1" x14ac:dyDescent="0.15">
      <c r="A14" s="8" t="s">
        <v>16</v>
      </c>
      <c r="B14" s="23">
        <v>101085</v>
      </c>
      <c r="C14" s="23">
        <v>107487</v>
      </c>
      <c r="D14" s="23">
        <f t="shared" si="0"/>
        <v>208572</v>
      </c>
      <c r="E14" s="23">
        <v>100200</v>
      </c>
      <c r="F14" s="23">
        <v>106699</v>
      </c>
      <c r="G14" s="23">
        <f t="shared" si="1"/>
        <v>206899</v>
      </c>
      <c r="H14" s="23">
        <v>48371</v>
      </c>
      <c r="I14" s="23">
        <v>51855</v>
      </c>
      <c r="J14" s="24">
        <f t="shared" si="6"/>
        <v>100226</v>
      </c>
      <c r="K14" s="21">
        <f t="shared" si="2"/>
        <v>48.274451097804395</v>
      </c>
      <c r="L14" s="21">
        <f t="shared" si="2"/>
        <v>48.599330827842813</v>
      </c>
      <c r="M14" s="22">
        <f t="shared" si="2"/>
        <v>48.441993436411003</v>
      </c>
      <c r="N14" s="17"/>
      <c r="O14" s="18"/>
      <c r="P14" s="18"/>
      <c r="Q14" s="18"/>
      <c r="R14" s="18"/>
      <c r="S14" s="18"/>
      <c r="T14" s="18"/>
      <c r="U14" s="18"/>
      <c r="V14" s="18"/>
      <c r="W14" s="5"/>
    </row>
    <row r="15" spans="1:23" s="4" customFormat="1" ht="20.100000000000001" customHeight="1" x14ac:dyDescent="0.15">
      <c r="A15" s="8" t="s">
        <v>17</v>
      </c>
      <c r="B15" s="23">
        <v>68684</v>
      </c>
      <c r="C15" s="23">
        <v>71491</v>
      </c>
      <c r="D15" s="23">
        <f t="shared" si="0"/>
        <v>140175</v>
      </c>
      <c r="E15" s="23">
        <v>67960</v>
      </c>
      <c r="F15" s="23">
        <v>70914</v>
      </c>
      <c r="G15" s="23">
        <f t="shared" si="1"/>
        <v>138874</v>
      </c>
      <c r="H15" s="23">
        <v>33741</v>
      </c>
      <c r="I15" s="23">
        <v>35926</v>
      </c>
      <c r="J15" s="24">
        <f t="shared" si="6"/>
        <v>69667</v>
      </c>
      <c r="K15" s="21">
        <f t="shared" si="2"/>
        <v>49.648322542672155</v>
      </c>
      <c r="L15" s="21">
        <f t="shared" si="2"/>
        <v>50.661364469639281</v>
      </c>
      <c r="M15" s="22">
        <f t="shared" si="2"/>
        <v>50.165617754223256</v>
      </c>
      <c r="N15" s="17"/>
      <c r="O15" s="18"/>
      <c r="P15" s="18"/>
      <c r="Q15" s="18"/>
      <c r="R15" s="18"/>
      <c r="S15" s="18"/>
      <c r="T15" s="18"/>
      <c r="U15" s="18"/>
      <c r="V15" s="18"/>
      <c r="W15" s="5"/>
    </row>
    <row r="16" spans="1:23" s="4" customFormat="1" ht="20.100000000000001" customHeight="1" x14ac:dyDescent="0.15">
      <c r="A16" s="8" t="s">
        <v>18</v>
      </c>
      <c r="B16" s="23">
        <v>81836</v>
      </c>
      <c r="C16" s="23">
        <v>86031</v>
      </c>
      <c r="D16" s="23">
        <f t="shared" si="0"/>
        <v>167867</v>
      </c>
      <c r="E16" s="23">
        <v>80948</v>
      </c>
      <c r="F16" s="23">
        <v>85362</v>
      </c>
      <c r="G16" s="23">
        <f t="shared" si="1"/>
        <v>166310</v>
      </c>
      <c r="H16" s="23">
        <v>41890</v>
      </c>
      <c r="I16" s="23">
        <v>44682</v>
      </c>
      <c r="J16" s="24">
        <f t="shared" si="6"/>
        <v>86572</v>
      </c>
      <c r="K16" s="21">
        <f t="shared" si="2"/>
        <v>51.749271137026241</v>
      </c>
      <c r="L16" s="21">
        <f t="shared" si="2"/>
        <v>52.344134392352572</v>
      </c>
      <c r="M16" s="22">
        <f t="shared" si="2"/>
        <v>52.054596837231671</v>
      </c>
      <c r="N16" s="17"/>
      <c r="O16" s="18"/>
      <c r="P16" s="18"/>
      <c r="Q16" s="18"/>
      <c r="R16" s="18"/>
      <c r="S16" s="18"/>
      <c r="T16" s="18"/>
      <c r="U16" s="18"/>
      <c r="V16" s="18"/>
      <c r="W16" s="5"/>
    </row>
    <row r="17" spans="1:23" s="4" customFormat="1" ht="20.100000000000001" customHeight="1" x14ac:dyDescent="0.15">
      <c r="A17" s="8" t="s">
        <v>19</v>
      </c>
      <c r="B17" s="23">
        <v>146139</v>
      </c>
      <c r="C17" s="23">
        <v>149014</v>
      </c>
      <c r="D17" s="23">
        <f t="shared" si="0"/>
        <v>295153</v>
      </c>
      <c r="E17" s="23">
        <v>143666</v>
      </c>
      <c r="F17" s="23">
        <v>146915</v>
      </c>
      <c r="G17" s="23">
        <f t="shared" si="1"/>
        <v>290581</v>
      </c>
      <c r="H17" s="23">
        <v>70329</v>
      </c>
      <c r="I17" s="23">
        <v>73158</v>
      </c>
      <c r="J17" s="24">
        <f t="shared" si="6"/>
        <v>143487</v>
      </c>
      <c r="K17" s="21">
        <f t="shared" si="2"/>
        <v>48.95312739270252</v>
      </c>
      <c r="L17" s="21">
        <f t="shared" si="2"/>
        <v>49.79614062553177</v>
      </c>
      <c r="M17" s="22">
        <f t="shared" si="2"/>
        <v>49.379346894669645</v>
      </c>
      <c r="N17" s="17"/>
      <c r="O17" s="18"/>
      <c r="P17" s="18"/>
      <c r="Q17" s="18"/>
      <c r="R17" s="18"/>
      <c r="S17" s="18"/>
      <c r="T17" s="18"/>
      <c r="U17" s="18"/>
      <c r="V17" s="18"/>
      <c r="W17" s="5"/>
    </row>
    <row r="18" spans="1:23" s="4" customFormat="1" ht="20.100000000000001" customHeight="1" x14ac:dyDescent="0.15">
      <c r="A18" s="8" t="s">
        <v>20</v>
      </c>
      <c r="B18" s="23">
        <v>74212</v>
      </c>
      <c r="C18" s="23">
        <v>76756</v>
      </c>
      <c r="D18" s="23">
        <f t="shared" si="0"/>
        <v>150968</v>
      </c>
      <c r="E18" s="23">
        <v>73305</v>
      </c>
      <c r="F18" s="23">
        <v>75971</v>
      </c>
      <c r="G18" s="23">
        <f t="shared" si="1"/>
        <v>149276</v>
      </c>
      <c r="H18" s="23">
        <v>35438</v>
      </c>
      <c r="I18" s="23">
        <v>36879</v>
      </c>
      <c r="J18" s="24">
        <f t="shared" si="6"/>
        <v>72317</v>
      </c>
      <c r="K18" s="21">
        <f t="shared" si="2"/>
        <v>48.343223518177474</v>
      </c>
      <c r="L18" s="21">
        <f t="shared" si="2"/>
        <v>48.543523186479057</v>
      </c>
      <c r="M18" s="22">
        <f t="shared" si="2"/>
        <v>48.445161981832314</v>
      </c>
      <c r="N18" s="17"/>
      <c r="O18" s="18"/>
      <c r="P18" s="18"/>
      <c r="Q18" s="18"/>
      <c r="R18" s="18"/>
      <c r="S18" s="18"/>
      <c r="T18" s="18"/>
      <c r="U18" s="18"/>
      <c r="V18" s="18"/>
      <c r="W18" s="5"/>
    </row>
    <row r="19" spans="1:23" s="4" customFormat="1" ht="20.100000000000001" customHeight="1" x14ac:dyDescent="0.15">
      <c r="A19" s="8" t="s">
        <v>21</v>
      </c>
      <c r="B19" s="23">
        <v>123993</v>
      </c>
      <c r="C19" s="23">
        <v>134915</v>
      </c>
      <c r="D19" s="23">
        <f t="shared" si="0"/>
        <v>258908</v>
      </c>
      <c r="E19" s="23">
        <v>122035</v>
      </c>
      <c r="F19" s="23">
        <v>133151</v>
      </c>
      <c r="G19" s="23">
        <f t="shared" si="1"/>
        <v>255186</v>
      </c>
      <c r="H19" s="23">
        <v>62392</v>
      </c>
      <c r="I19" s="23">
        <v>66912</v>
      </c>
      <c r="J19" s="24">
        <f t="shared" si="6"/>
        <v>129304</v>
      </c>
      <c r="K19" s="21">
        <f t="shared" si="2"/>
        <v>51.126316220756337</v>
      </c>
      <c r="L19" s="21">
        <f t="shared" si="2"/>
        <v>50.252720595414225</v>
      </c>
      <c r="M19" s="22">
        <f t="shared" si="2"/>
        <v>50.670491327894162</v>
      </c>
      <c r="N19" s="17"/>
      <c r="O19" s="18"/>
      <c r="P19" s="18"/>
      <c r="Q19" s="18"/>
      <c r="R19" s="18"/>
      <c r="S19" s="18"/>
      <c r="T19" s="18"/>
      <c r="U19" s="18"/>
      <c r="V19" s="18"/>
      <c r="W19" s="5"/>
    </row>
    <row r="20" spans="1:23" s="4" customFormat="1" ht="20.100000000000001" customHeight="1" x14ac:dyDescent="0.15">
      <c r="A20" s="8" t="s">
        <v>22</v>
      </c>
      <c r="B20" s="23">
        <v>85201</v>
      </c>
      <c r="C20" s="23">
        <v>87891</v>
      </c>
      <c r="D20" s="23">
        <f t="shared" si="0"/>
        <v>173092</v>
      </c>
      <c r="E20" s="23">
        <v>84074</v>
      </c>
      <c r="F20" s="23">
        <v>86934</v>
      </c>
      <c r="G20" s="23">
        <f t="shared" si="1"/>
        <v>171008</v>
      </c>
      <c r="H20" s="23">
        <v>41721</v>
      </c>
      <c r="I20" s="23">
        <v>43817</v>
      </c>
      <c r="J20" s="24">
        <f t="shared" si="6"/>
        <v>85538</v>
      </c>
      <c r="K20" s="21">
        <f t="shared" si="2"/>
        <v>49.624140638009372</v>
      </c>
      <c r="L20" s="21">
        <f t="shared" si="2"/>
        <v>50.402604274507098</v>
      </c>
      <c r="M20" s="22">
        <f t="shared" si="2"/>
        <v>50.019882110778447</v>
      </c>
      <c r="N20" s="17"/>
      <c r="O20" s="18"/>
      <c r="P20" s="18"/>
      <c r="Q20" s="18"/>
      <c r="R20" s="18"/>
      <c r="S20" s="18"/>
      <c r="T20" s="18"/>
      <c r="U20" s="18"/>
      <c r="V20" s="18"/>
      <c r="W20" s="5"/>
    </row>
    <row r="21" spans="1:23" s="4" customFormat="1" ht="20.100000000000001" customHeight="1" x14ac:dyDescent="0.15">
      <c r="A21" s="8" t="s">
        <v>23</v>
      </c>
      <c r="B21" s="23">
        <v>114949</v>
      </c>
      <c r="C21" s="23">
        <v>120393</v>
      </c>
      <c r="D21" s="23">
        <f t="shared" si="0"/>
        <v>235342</v>
      </c>
      <c r="E21" s="23">
        <v>113763</v>
      </c>
      <c r="F21" s="23">
        <v>119404</v>
      </c>
      <c r="G21" s="23">
        <f t="shared" si="1"/>
        <v>233167</v>
      </c>
      <c r="H21" s="23">
        <v>56684</v>
      </c>
      <c r="I21" s="23">
        <v>60425</v>
      </c>
      <c r="J21" s="24">
        <f t="shared" si="6"/>
        <v>117109</v>
      </c>
      <c r="K21" s="21">
        <f t="shared" si="2"/>
        <v>49.826393467120241</v>
      </c>
      <c r="L21" s="21">
        <f t="shared" si="2"/>
        <v>50.605507353187498</v>
      </c>
      <c r="M21" s="22">
        <f t="shared" si="2"/>
        <v>50.225374945854263</v>
      </c>
      <c r="N21" s="17"/>
      <c r="O21" s="18"/>
      <c r="P21" s="18"/>
      <c r="Q21" s="18"/>
      <c r="R21" s="18"/>
      <c r="S21" s="18"/>
      <c r="T21" s="18"/>
      <c r="U21" s="18"/>
      <c r="V21" s="18"/>
      <c r="W21" s="5"/>
    </row>
    <row r="22" spans="1:23" s="4" customFormat="1" ht="20.100000000000001" customHeight="1" x14ac:dyDescent="0.15">
      <c r="A22" s="8" t="s">
        <v>24</v>
      </c>
      <c r="B22" s="23">
        <v>49978</v>
      </c>
      <c r="C22" s="23">
        <v>53219</v>
      </c>
      <c r="D22" s="23">
        <f t="shared" si="0"/>
        <v>103197</v>
      </c>
      <c r="E22" s="23">
        <v>49548</v>
      </c>
      <c r="F22" s="23">
        <v>52838</v>
      </c>
      <c r="G22" s="23">
        <f t="shared" si="1"/>
        <v>102386</v>
      </c>
      <c r="H22" s="23">
        <v>26030</v>
      </c>
      <c r="I22" s="23">
        <v>27431</v>
      </c>
      <c r="J22" s="24">
        <f t="shared" si="6"/>
        <v>53461</v>
      </c>
      <c r="K22" s="21">
        <f t="shared" si="2"/>
        <v>52.534915637361749</v>
      </c>
      <c r="L22" s="21">
        <f t="shared" si="2"/>
        <v>51.915288239524585</v>
      </c>
      <c r="M22" s="22">
        <f t="shared" si="2"/>
        <v>52.215146602074505</v>
      </c>
      <c r="N22" s="17"/>
      <c r="O22" s="18"/>
      <c r="P22" s="18"/>
      <c r="Q22" s="18"/>
      <c r="R22" s="18"/>
      <c r="S22" s="18"/>
      <c r="T22" s="18"/>
      <c r="U22" s="18"/>
      <c r="V22" s="18"/>
      <c r="W22" s="5"/>
    </row>
    <row r="23" spans="1:23" s="4" customFormat="1" ht="20.100000000000001" customHeight="1" x14ac:dyDescent="0.15">
      <c r="A23" s="8" t="s">
        <v>25</v>
      </c>
      <c r="B23" s="23">
        <v>62713</v>
      </c>
      <c r="C23" s="23">
        <v>66274</v>
      </c>
      <c r="D23" s="23">
        <f t="shared" si="0"/>
        <v>128987</v>
      </c>
      <c r="E23" s="23">
        <v>62093</v>
      </c>
      <c r="F23" s="23">
        <v>65711</v>
      </c>
      <c r="G23" s="23">
        <f t="shared" si="1"/>
        <v>127804</v>
      </c>
      <c r="H23" s="23">
        <v>30656</v>
      </c>
      <c r="I23" s="23">
        <v>32252</v>
      </c>
      <c r="J23" s="24">
        <f t="shared" si="6"/>
        <v>62908</v>
      </c>
      <c r="K23" s="21">
        <f t="shared" si="2"/>
        <v>49.371104633372518</v>
      </c>
      <c r="L23" s="21">
        <f t="shared" si="2"/>
        <v>49.081584514008306</v>
      </c>
      <c r="M23" s="22">
        <f t="shared" si="2"/>
        <v>49.222246565052735</v>
      </c>
      <c r="N23" s="17"/>
      <c r="O23" s="18"/>
      <c r="P23" s="18"/>
      <c r="Q23" s="18"/>
      <c r="R23" s="18"/>
      <c r="S23" s="18"/>
      <c r="T23" s="18"/>
      <c r="U23" s="18"/>
      <c r="V23" s="18"/>
      <c r="W23" s="5"/>
    </row>
    <row r="24" spans="1:23" s="4" customFormat="1" ht="20.100000000000001" customHeight="1" x14ac:dyDescent="0.15">
      <c r="A24" s="8" t="s">
        <v>26</v>
      </c>
      <c r="B24" s="23">
        <v>50459</v>
      </c>
      <c r="C24" s="23">
        <v>53092</v>
      </c>
      <c r="D24" s="23">
        <f t="shared" si="0"/>
        <v>103551</v>
      </c>
      <c r="E24" s="23">
        <v>49901</v>
      </c>
      <c r="F24" s="23">
        <v>52651</v>
      </c>
      <c r="G24" s="23">
        <f t="shared" si="1"/>
        <v>102552</v>
      </c>
      <c r="H24" s="23">
        <v>22828</v>
      </c>
      <c r="I24" s="23">
        <v>24037</v>
      </c>
      <c r="J24" s="24">
        <f t="shared" si="6"/>
        <v>46865</v>
      </c>
      <c r="K24" s="21">
        <f t="shared" si="2"/>
        <v>45.746578224885269</v>
      </c>
      <c r="L24" s="21">
        <f t="shared" si="2"/>
        <v>45.653453875519936</v>
      </c>
      <c r="M24" s="22">
        <f t="shared" si="2"/>
        <v>45.698767454559636</v>
      </c>
      <c r="N24" s="17"/>
      <c r="O24" s="18"/>
      <c r="P24" s="18"/>
      <c r="Q24" s="18"/>
      <c r="R24" s="18"/>
      <c r="S24" s="18"/>
      <c r="T24" s="18"/>
      <c r="U24" s="18"/>
      <c r="V24" s="18"/>
      <c r="W24" s="5"/>
    </row>
    <row r="25" spans="1:23" s="10" customFormat="1" ht="19.899999999999999" customHeight="1" thickBot="1" x14ac:dyDescent="0.2">
      <c r="A25" s="15" t="s">
        <v>28</v>
      </c>
      <c r="B25" s="25">
        <f t="shared" ref="B25:J25" si="7">SUM(B7:B24)</f>
        <v>1550148</v>
      </c>
      <c r="C25" s="25">
        <f t="shared" si="7"/>
        <v>1589919</v>
      </c>
      <c r="D25" s="25">
        <f t="shared" si="7"/>
        <v>3140067</v>
      </c>
      <c r="E25" s="25">
        <f>SUM(E7:E24)</f>
        <v>1530049</v>
      </c>
      <c r="F25" s="25">
        <f>SUM(F7:F24)</f>
        <v>1573629</v>
      </c>
      <c r="G25" s="25">
        <f t="shared" si="7"/>
        <v>3103678</v>
      </c>
      <c r="H25" s="25">
        <f>SUM(H7:H24)</f>
        <v>742779</v>
      </c>
      <c r="I25" s="25">
        <f t="shared" si="7"/>
        <v>779432</v>
      </c>
      <c r="J25" s="26">
        <f t="shared" si="7"/>
        <v>1522211</v>
      </c>
      <c r="K25" s="27">
        <f t="shared" si="2"/>
        <v>48.546092314690576</v>
      </c>
      <c r="L25" s="27">
        <f t="shared" si="2"/>
        <v>49.53086146734713</v>
      </c>
      <c r="M25" s="28">
        <f t="shared" si="2"/>
        <v>49.045390662304527</v>
      </c>
      <c r="N25" s="17"/>
      <c r="O25" s="18"/>
      <c r="P25" s="18"/>
      <c r="Q25" s="18"/>
      <c r="R25" s="18"/>
      <c r="S25" s="18"/>
      <c r="T25" s="18"/>
      <c r="U25" s="18"/>
      <c r="V25" s="18"/>
      <c r="W25" s="9"/>
    </row>
    <row r="26" spans="1:23" ht="19.5" customHeight="1" x14ac:dyDescent="0.15"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8" spans="1:23" ht="14.25" customHeight="1" x14ac:dyDescent="0.15"/>
    <row r="74" ht="15" customHeight="1" x14ac:dyDescent="0.15"/>
    <row r="117" ht="14.25" customHeight="1" x14ac:dyDescent="0.15"/>
    <row r="139" ht="14.25" customHeight="1" x14ac:dyDescent="0.15"/>
    <row r="169" ht="14.25" customHeight="1" x14ac:dyDescent="0.15"/>
    <row r="202" ht="14.25" customHeight="1" x14ac:dyDescent="0.15"/>
    <row r="243" ht="14.25" customHeight="1" x14ac:dyDescent="0.15"/>
    <row r="286" ht="14.25" customHeight="1" x14ac:dyDescent="0.15"/>
    <row r="332" ht="14.25" customHeight="1" x14ac:dyDescent="0.15"/>
    <row r="369" ht="14.25" customHeight="1" x14ac:dyDescent="0.15"/>
    <row r="406" ht="14.25" customHeight="1" x14ac:dyDescent="0.15"/>
    <row r="452" ht="14.25" customHeight="1" x14ac:dyDescent="0.15"/>
    <row r="478" ht="14.25" customHeight="1" x14ac:dyDescent="0.15"/>
    <row r="521" ht="14.25" customHeight="1" x14ac:dyDescent="0.15"/>
    <row r="552" ht="14.25" customHeight="1" x14ac:dyDescent="0.15"/>
    <row r="596" ht="14.25" customHeight="1" x14ac:dyDescent="0.15"/>
    <row r="623" ht="14.25" customHeight="1" x14ac:dyDescent="0.15"/>
    <row r="652" ht="14.25" customHeight="1" x14ac:dyDescent="0.15"/>
  </sheetData>
  <mergeCells count="7">
    <mergeCell ref="A1:M1"/>
    <mergeCell ref="A2:M2"/>
    <mergeCell ref="A4:A6"/>
    <mergeCell ref="B4:D5"/>
    <mergeCell ref="E4:G5"/>
    <mergeCell ref="H4:J5"/>
    <mergeCell ref="K4:M5"/>
  </mergeCells>
  <phoneticPr fontId="2"/>
  <printOptions horizontalCentered="1" verticalCentered="1"/>
  <pageMargins left="0.39370078740157483" right="0.19685039370078741" top="0.98425196850393704" bottom="0.59055118110236227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3(1)</vt:lpstr>
      <vt:lpstr>'3(1)'!Print_Area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2022-01-19T07:43:32Z</cp:lastPrinted>
  <dcterms:created xsi:type="dcterms:W3CDTF">2022-01-13T08:25:14Z</dcterms:created>
  <dcterms:modified xsi:type="dcterms:W3CDTF">2022-08-05T01:46:47Z</dcterms:modified>
</cp:coreProperties>
</file>