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3(7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J25" i="1" l="1"/>
  <c r="I25" i="1"/>
  <c r="H25" i="1"/>
  <c r="E25" i="1"/>
  <c r="J24" i="1"/>
  <c r="I24" i="1"/>
  <c r="E24" i="1"/>
  <c r="K24" i="1" s="1"/>
  <c r="J23" i="1"/>
  <c r="I23" i="1"/>
  <c r="E23" i="1"/>
  <c r="K23" i="1" s="1"/>
  <c r="J22" i="1"/>
  <c r="I22" i="1"/>
  <c r="E22" i="1"/>
  <c r="K22" i="1" s="1"/>
  <c r="J21" i="1"/>
  <c r="I21" i="1"/>
  <c r="E21" i="1"/>
  <c r="K21" i="1" s="1"/>
  <c r="J20" i="1"/>
  <c r="I20" i="1"/>
  <c r="E20" i="1"/>
  <c r="K20" i="1" s="1"/>
  <c r="J19" i="1"/>
  <c r="I19" i="1"/>
  <c r="E19" i="1"/>
  <c r="K19" i="1" s="1"/>
  <c r="J18" i="1"/>
  <c r="I18" i="1"/>
  <c r="E18" i="1"/>
  <c r="K18" i="1" s="1"/>
  <c r="J17" i="1"/>
  <c r="I17" i="1"/>
  <c r="E17" i="1"/>
  <c r="K17" i="1" s="1"/>
  <c r="J16" i="1"/>
  <c r="I16" i="1"/>
  <c r="E16" i="1"/>
  <c r="K16" i="1" s="1"/>
  <c r="J15" i="1"/>
  <c r="I15" i="1"/>
  <c r="E15" i="1"/>
  <c r="K15" i="1" s="1"/>
  <c r="J14" i="1"/>
  <c r="I14" i="1"/>
  <c r="E14" i="1"/>
  <c r="K14" i="1" s="1"/>
  <c r="J13" i="1"/>
  <c r="I13" i="1"/>
  <c r="E13" i="1"/>
  <c r="K13" i="1" s="1"/>
  <c r="J12" i="1"/>
  <c r="I12" i="1"/>
  <c r="E12" i="1"/>
  <c r="K12" i="1" s="1"/>
  <c r="J11" i="1"/>
  <c r="I11" i="1"/>
  <c r="E11" i="1"/>
  <c r="K11" i="1" s="1"/>
  <c r="J10" i="1"/>
  <c r="I10" i="1"/>
  <c r="E10" i="1"/>
  <c r="K10" i="1" s="1"/>
  <c r="J9" i="1"/>
  <c r="I9" i="1"/>
  <c r="E9" i="1"/>
  <c r="K9" i="1" s="1"/>
  <c r="J8" i="1"/>
  <c r="I8" i="1"/>
  <c r="E8" i="1"/>
  <c r="K8" i="1" s="1"/>
  <c r="J7" i="1"/>
  <c r="I7" i="1"/>
  <c r="H7" i="1"/>
  <c r="E7" i="1"/>
  <c r="J6" i="1"/>
  <c r="I6" i="1"/>
  <c r="H6" i="1"/>
  <c r="E6" i="1"/>
  <c r="K25" i="1" l="1"/>
  <c r="K7" i="1"/>
  <c r="K6" i="1"/>
</calcChain>
</file>

<file path=xl/sharedStrings.xml><?xml version="1.0" encoding="utf-8"?>
<sst xmlns="http://schemas.openxmlformats.org/spreadsheetml/2006/main" count="56" uniqueCount="45">
  <si>
    <t>都市別</t>
    <rPh sb="0" eb="3">
      <t>トシベツ</t>
    </rPh>
    <phoneticPr fontId="1"/>
  </si>
  <si>
    <t>選挙執行期日</t>
    <rPh sb="0" eb="2">
      <t>センキョ</t>
    </rPh>
    <rPh sb="2" eb="4">
      <t>シッコウ</t>
    </rPh>
    <rPh sb="4" eb="6">
      <t>キジツ</t>
    </rPh>
    <phoneticPr fontId="1"/>
  </si>
  <si>
    <t>当日有権者数</t>
    <rPh sb="0" eb="2">
      <t>トウジツ</t>
    </rPh>
    <rPh sb="2" eb="5">
      <t>ユウケンシャ</t>
    </rPh>
    <rPh sb="5" eb="6">
      <t>スウ</t>
    </rPh>
    <phoneticPr fontId="1"/>
  </si>
  <si>
    <t>投票者数</t>
    <rPh sb="0" eb="2">
      <t>トウヒョウ</t>
    </rPh>
    <rPh sb="2" eb="3">
      <t>モノ</t>
    </rPh>
    <rPh sb="3" eb="4">
      <t>カズ</t>
    </rPh>
    <phoneticPr fontId="1"/>
  </si>
  <si>
    <t>投票率（％）</t>
    <rPh sb="0" eb="3">
      <t>トウヒョウリツ</t>
    </rPh>
    <phoneticPr fontId="1"/>
  </si>
  <si>
    <t>投票所数</t>
    <rPh sb="0" eb="2">
      <t>トウヒョウ</t>
    </rPh>
    <rPh sb="2" eb="3">
      <t>ジョ</t>
    </rPh>
    <rPh sb="3" eb="4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</si>
  <si>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</si>
  <si>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</si>
  <si>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</si>
  <si>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札幌市</t>
    <rPh sb="0" eb="3">
      <t>サッポロシ</t>
    </rPh>
    <phoneticPr fontId="1"/>
  </si>
  <si>
    <t>平成31年 　４月７日</t>
  </si>
  <si>
    <t>仙台市</t>
    <rPh sb="0" eb="3">
      <t>センダイシ</t>
    </rPh>
    <phoneticPr fontId="1"/>
  </si>
  <si>
    <t>さいたま市</t>
    <rPh sb="4" eb="5">
      <t>シ</t>
    </rPh>
    <phoneticPr fontId="1"/>
  </si>
  <si>
    <t>千葉市</t>
    <rPh sb="0" eb="2">
      <t>チバ</t>
    </rPh>
    <rPh sb="2" eb="3">
      <t>シ</t>
    </rPh>
    <phoneticPr fontId="1"/>
  </si>
  <si>
    <t>川崎市</t>
    <rPh sb="0" eb="3">
      <t>カワサキシ</t>
    </rPh>
    <phoneticPr fontId="1"/>
  </si>
  <si>
    <t>横浜市</t>
    <rPh sb="0" eb="3">
      <t>ヨコハマシ</t>
    </rPh>
    <phoneticPr fontId="1"/>
  </si>
  <si>
    <t>相模原市</t>
    <rPh sb="0" eb="3">
      <t>サガミハラ</t>
    </rPh>
    <rPh sb="3" eb="4">
      <t>シ</t>
    </rPh>
    <phoneticPr fontId="1"/>
  </si>
  <si>
    <t>新潟市</t>
    <rPh sb="0" eb="2">
      <t>ニイガタ</t>
    </rPh>
    <rPh sb="2" eb="3">
      <t>シ</t>
    </rPh>
    <phoneticPr fontId="1"/>
  </si>
  <si>
    <t>静岡市</t>
    <rPh sb="0" eb="2">
      <t>シズオカ</t>
    </rPh>
    <rPh sb="2" eb="3">
      <t>シ</t>
    </rPh>
    <phoneticPr fontId="1"/>
  </si>
  <si>
    <t>浜松市</t>
    <rPh sb="0" eb="2">
      <t>ハママツ</t>
    </rPh>
    <rPh sb="2" eb="3">
      <t>シ</t>
    </rPh>
    <phoneticPr fontId="1"/>
  </si>
  <si>
    <t>名古屋市</t>
    <rPh sb="0" eb="4">
      <t>ナゴヤシ</t>
    </rPh>
    <phoneticPr fontId="1"/>
  </si>
  <si>
    <t>京都市</t>
    <rPh sb="0" eb="3">
      <t>キョウトシ</t>
    </rPh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</si>
  <si>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</si>
  <si>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</si>
  <si>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神戸市</t>
    <rPh sb="0" eb="3">
      <t>コウベシ</t>
    </rPh>
    <phoneticPr fontId="1"/>
  </si>
  <si>
    <t>岡山市</t>
    <rPh sb="0" eb="2">
      <t>オカヤマ</t>
    </rPh>
    <rPh sb="2" eb="3">
      <t>シ</t>
    </rPh>
    <phoneticPr fontId="1"/>
  </si>
  <si>
    <t>広島市</t>
    <rPh sb="0" eb="3">
      <t>ヒロシマシ</t>
    </rPh>
    <phoneticPr fontId="1"/>
  </si>
  <si>
    <t>北九州市</t>
    <rPh sb="0" eb="4">
      <t>キタキュウシュウシ</t>
    </rPh>
    <phoneticPr fontId="1"/>
  </si>
  <si>
    <t>福岡市</t>
    <rPh sb="0" eb="3">
      <t>フクオカシ</t>
    </rPh>
    <phoneticPr fontId="1"/>
  </si>
  <si>
    <t>熊本</t>
    <rPh sb="0" eb="2">
      <t>クマモト</t>
    </rPh>
    <phoneticPr fontId="1"/>
  </si>
  <si>
    <t>令和３年 　８月１日</t>
    <phoneticPr fontId="1"/>
  </si>
  <si>
    <t>令和３年 　５月23日</t>
    <rPh sb="0" eb="2">
      <t>レイワ</t>
    </rPh>
    <phoneticPr fontId="1"/>
  </si>
  <si>
    <t>令和３年 　３月21日</t>
    <rPh sb="0" eb="2">
      <t>レイワ</t>
    </rPh>
    <phoneticPr fontId="1"/>
  </si>
  <si>
    <t>令和３年 　10月31日</t>
    <rPh sb="0" eb="2">
      <t>レイワ</t>
    </rPh>
    <phoneticPr fontId="1"/>
  </si>
  <si>
    <t>令和３年 　８月22日</t>
    <rPh sb="0" eb="2">
      <t>レイワ</t>
    </rPh>
    <phoneticPr fontId="1"/>
  </si>
  <si>
    <t>平成30年 　10月28日</t>
    <phoneticPr fontId="1"/>
  </si>
  <si>
    <t>平成31年 　４月７日</t>
    <phoneticPr fontId="1"/>
  </si>
  <si>
    <t>令和３年 　４月25日</t>
    <rPh sb="0" eb="2">
      <t>レイワ</t>
    </rPh>
    <phoneticPr fontId="1"/>
  </si>
  <si>
    <t>令和２年 　２月２日</t>
    <rPh sb="0" eb="2">
      <t>レイワ</t>
    </rPh>
    <phoneticPr fontId="1"/>
  </si>
  <si>
    <t>令和元年 　６月９日</t>
    <rPh sb="0" eb="2">
      <t>レイワ</t>
    </rPh>
    <rPh sb="2" eb="3">
      <t>モト</t>
    </rPh>
    <phoneticPr fontId="1"/>
  </si>
  <si>
    <t>令和３年 　10月３日</t>
    <rPh sb="0" eb="2">
      <t>レイワ</t>
    </rPh>
    <phoneticPr fontId="1"/>
  </si>
  <si>
    <t>平成31年 　１月27日</t>
    <phoneticPr fontId="1"/>
  </si>
  <si>
    <t>平成30年 　11月18日</t>
    <phoneticPr fontId="1"/>
  </si>
  <si>
    <t>平成30年 　11月18日</t>
    <rPh sb="0" eb="2">
      <t>ヘイセイ</t>
    </rPh>
    <rPh sb="4" eb="5">
      <t>ネン</t>
    </rPh>
    <rPh sb="9" eb="10">
      <t>ガツ</t>
    </rPh>
    <rPh sb="12" eb="13">
      <t>ニチ</t>
    </rPh>
    <phoneticPr fontId="1"/>
  </si>
  <si>
    <t>（７）　政令指定都市の投票状況</t>
    <rPh sb="4" eb="6">
      <t>セイレイ</t>
    </rPh>
    <rPh sb="6" eb="8">
      <t>シテイ</t>
    </rPh>
    <rPh sb="8" eb="10">
      <t>トシ</t>
    </rPh>
    <rPh sb="11" eb="13">
      <t>トウヒョウ</t>
    </rPh>
    <rPh sb="13" eb="1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</si>
</sst>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/>
    </xf>
    <xf numFmtId="14" fontId="2" fillId="0" borderId="7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14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176" fontId="2" fillId="0" borderId="8" xfId="0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177" fontId="2" fillId="0" borderId="13" xfId="0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/>
    <xf numFmtId="0" fontId="0" fillId="0" borderId="3" xfId="0" applyFont="1" applyFill="1" applyBorder="1" applyAlignment="1">
      <alignment horizontal="distributed" vertical="center"/>
    </xf>
    <xf numFmtId="0" fontId="0" fillId="0" borderId="0" xfId="0" applyFont="1" applyFill="1" applyBorder="1"/>
    <xf numFmtId="3" fontId="0" fillId="0" borderId="0" xfId="0" applyNumberFormat="1" applyFont="1" applyBorder="1"/>
    <xf numFmtId="0" fontId="3" fillId="0" borderId="0" xfId="0" applyFont="1" applyFill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Normal="100" zoomScaleSheetLayoutView="100" workbookViewId="0"/>
  </sheetViews>
  <sheetFormatPr defaultColWidth="8.875" defaultRowHeight="13.5" x14ac:dyDescent="0.15"/>
  <cols>
    <col min="1" max="1" width="10.625" style="1" customWidth="1"/>
    <col min="2" max="2" width="9.25" style="1" customWidth="1"/>
    <col min="3" max="8" width="10.625" style="1" customWidth="1"/>
    <col min="9" max="11" width="6.875" style="1" customWidth="1"/>
    <col min="12" max="12" width="9.375" style="2" bestFit="1" customWidth="1"/>
    <col min="13" max="16384" width="8.875" style="1"/>
  </cols>
  <sheetData>
    <row r="1" spans="1:13" ht="18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7"/>
    </row>
    <row r="2" spans="1:13" ht="18" customHeight="1" x14ac:dyDescent="0.15">
      <c r="A2" s="33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7"/>
    </row>
    <row r="3" spans="1:13" ht="6.75" customHeight="1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7"/>
    </row>
    <row r="4" spans="1:13" ht="13.5" customHeight="1" x14ac:dyDescent="0.15">
      <c r="A4" s="37" t="s">
        <v>0</v>
      </c>
      <c r="B4" s="42" t="s">
        <v>1</v>
      </c>
      <c r="C4" s="41" t="s">
        <v>2</v>
      </c>
      <c r="D4" s="41"/>
      <c r="E4" s="41"/>
      <c r="F4" s="39" t="s">
        <v>3</v>
      </c>
      <c r="G4" s="39"/>
      <c r="H4" s="39"/>
      <c r="I4" s="39" t="s">
        <v>4</v>
      </c>
      <c r="J4" s="39"/>
      <c r="K4" s="40"/>
      <c r="L4" s="34" t="s">
        <v>5</v>
      </c>
      <c r="M4" s="7"/>
    </row>
    <row r="5" spans="1:13" x14ac:dyDescent="0.15">
      <c r="A5" s="38"/>
      <c r="B5" s="43"/>
      <c r="C5" s="9" t="s">
        <v>6</v>
      </c>
      <c r="D5" s="9" t="s">
        <v>7</v>
      </c>
      <c r="E5" s="9" t="s">
        <v>8</v>
      </c>
      <c r="F5" s="9" t="s">
        <v>6</v>
      </c>
      <c r="G5" s="9" t="s">
        <v>7</v>
      </c>
      <c r="H5" s="9" t="s">
        <v>8</v>
      </c>
      <c r="I5" s="9" t="s">
        <v>6</v>
      </c>
      <c r="J5" s="9" t="s">
        <v>7</v>
      </c>
      <c r="K5" s="10" t="s">
        <v>8</v>
      </c>
      <c r="L5" s="35"/>
      <c r="M5" s="7"/>
    </row>
    <row r="6" spans="1:13" ht="27" x14ac:dyDescent="0.15">
      <c r="A6" s="11" t="s">
        <v>9</v>
      </c>
      <c r="B6" s="4" t="s">
        <v>10</v>
      </c>
      <c r="C6" s="14">
        <v>758073</v>
      </c>
      <c r="D6" s="14">
        <v>894321</v>
      </c>
      <c r="E6" s="14">
        <f t="shared" ref="E6:E21" si="0">SUM(C6:D6)</f>
        <v>1652394</v>
      </c>
      <c r="F6" s="14">
        <v>419370</v>
      </c>
      <c r="G6" s="14">
        <v>510160</v>
      </c>
      <c r="H6" s="14">
        <f t="shared" ref="H6:H24" si="1">SUM(F6:G6)</f>
        <v>929530</v>
      </c>
      <c r="I6" s="15">
        <f>F6/C6*100</f>
        <v>55.320529817049277</v>
      </c>
      <c r="J6" s="15">
        <f t="shared" ref="I6:K8" si="2">G6/D6*100</f>
        <v>57.044394574207693</v>
      </c>
      <c r="K6" s="16">
        <f>H6/E6*100</f>
        <v>56.253532753084315</v>
      </c>
      <c r="L6" s="17">
        <v>311</v>
      </c>
      <c r="M6" s="7"/>
    </row>
    <row r="7" spans="1:13" ht="27" x14ac:dyDescent="0.15">
      <c r="A7" s="3" t="s">
        <v>11</v>
      </c>
      <c r="B7" s="5" t="s">
        <v>30</v>
      </c>
      <c r="C7" s="14">
        <v>423489</v>
      </c>
      <c r="D7" s="14">
        <v>464699</v>
      </c>
      <c r="E7" s="14">
        <f t="shared" si="0"/>
        <v>888188</v>
      </c>
      <c r="F7" s="14">
        <v>122722</v>
      </c>
      <c r="G7" s="14">
        <v>135655</v>
      </c>
      <c r="H7" s="14">
        <f t="shared" si="1"/>
        <v>258377</v>
      </c>
      <c r="I7" s="18">
        <f t="shared" si="2"/>
        <v>28.978792837594362</v>
      </c>
      <c r="J7" s="18">
        <f t="shared" si="2"/>
        <v>29.192014615912665</v>
      </c>
      <c r="K7" s="19">
        <f t="shared" si="2"/>
        <v>29.090350241165158</v>
      </c>
      <c r="L7" s="20">
        <v>173</v>
      </c>
      <c r="M7" s="7"/>
    </row>
    <row r="8" spans="1:13" s="29" customFormat="1" ht="27" customHeight="1" x14ac:dyDescent="0.15">
      <c r="A8" s="3" t="s">
        <v>12</v>
      </c>
      <c r="B8" s="5" t="s">
        <v>31</v>
      </c>
      <c r="C8" s="14">
        <v>531130</v>
      </c>
      <c r="D8" s="14">
        <v>545961</v>
      </c>
      <c r="E8" s="14">
        <f t="shared" si="0"/>
        <v>1077091</v>
      </c>
      <c r="F8" s="14">
        <v>151536</v>
      </c>
      <c r="G8" s="14">
        <v>157571</v>
      </c>
      <c r="H8" s="14">
        <f t="shared" si="1"/>
        <v>309107</v>
      </c>
      <c r="I8" s="18">
        <f>F8/C8*100</f>
        <v>28.530868149040721</v>
      </c>
      <c r="J8" s="18">
        <f t="shared" si="2"/>
        <v>28.861219024802136</v>
      </c>
      <c r="K8" s="19">
        <f t="shared" si="2"/>
        <v>28.698317969419485</v>
      </c>
      <c r="L8" s="20">
        <v>244</v>
      </c>
      <c r="M8" s="28"/>
    </row>
    <row r="9" spans="1:13" ht="27" customHeight="1" x14ac:dyDescent="0.15">
      <c r="A9" s="3" t="s">
        <v>13</v>
      </c>
      <c r="B9" s="5" t="s">
        <v>32</v>
      </c>
      <c r="C9" s="14">
        <v>395703</v>
      </c>
      <c r="D9" s="14">
        <v>403647</v>
      </c>
      <c r="E9" s="14">
        <f t="shared" si="0"/>
        <v>799350</v>
      </c>
      <c r="F9" s="14">
        <v>171834</v>
      </c>
      <c r="G9" s="14">
        <v>188096</v>
      </c>
      <c r="H9" s="14">
        <f t="shared" si="1"/>
        <v>359930</v>
      </c>
      <c r="I9" s="18">
        <f>F9/C9*100</f>
        <v>43.424992987164615</v>
      </c>
      <c r="J9" s="18">
        <f>G9/D9*100</f>
        <v>46.599132410249553</v>
      </c>
      <c r="K9" s="19">
        <f>H9/E9*100</f>
        <v>45.027835116031781</v>
      </c>
      <c r="L9" s="20">
        <v>158</v>
      </c>
      <c r="M9" s="7"/>
    </row>
    <row r="10" spans="1:13" ht="27" x14ac:dyDescent="0.15">
      <c r="A10" s="3" t="s">
        <v>14</v>
      </c>
      <c r="B10" s="5" t="s">
        <v>33</v>
      </c>
      <c r="C10" s="14">
        <v>626457</v>
      </c>
      <c r="D10" s="14">
        <v>614876</v>
      </c>
      <c r="E10" s="14">
        <f t="shared" si="0"/>
        <v>1241333</v>
      </c>
      <c r="F10" s="14">
        <v>356742</v>
      </c>
      <c r="G10" s="14">
        <v>359030</v>
      </c>
      <c r="H10" s="14">
        <f t="shared" si="1"/>
        <v>715772</v>
      </c>
      <c r="I10" s="18">
        <f t="shared" ref="I10:K24" si="3">F10/C10*100</f>
        <v>56.945967560423142</v>
      </c>
      <c r="J10" s="18">
        <f t="shared" si="3"/>
        <v>58.390634859711554</v>
      </c>
      <c r="K10" s="19">
        <f t="shared" si="3"/>
        <v>57.66156220772347</v>
      </c>
      <c r="L10" s="20">
        <v>163</v>
      </c>
      <c r="M10" s="7"/>
    </row>
    <row r="11" spans="1:13" ht="27" x14ac:dyDescent="0.15">
      <c r="A11" s="30" t="s">
        <v>15</v>
      </c>
      <c r="B11" s="5" t="s">
        <v>34</v>
      </c>
      <c r="C11" s="14">
        <v>1530049</v>
      </c>
      <c r="D11" s="14">
        <v>1573629</v>
      </c>
      <c r="E11" s="14">
        <f t="shared" si="0"/>
        <v>3103678</v>
      </c>
      <c r="F11" s="14">
        <v>742779</v>
      </c>
      <c r="G11" s="14">
        <v>779432</v>
      </c>
      <c r="H11" s="14">
        <f t="shared" si="1"/>
        <v>1522211</v>
      </c>
      <c r="I11" s="18">
        <f t="shared" si="3"/>
        <v>48.546092314690576</v>
      </c>
      <c r="J11" s="18">
        <f t="shared" si="3"/>
        <v>49.53086146734713</v>
      </c>
      <c r="K11" s="19">
        <f t="shared" si="3"/>
        <v>49.045390662304527</v>
      </c>
      <c r="L11" s="20">
        <v>630</v>
      </c>
      <c r="M11" s="7"/>
    </row>
    <row r="12" spans="1:13" s="29" customFormat="1" ht="27" x14ac:dyDescent="0.15">
      <c r="A12" s="3" t="s">
        <v>16</v>
      </c>
      <c r="B12" s="5" t="s">
        <v>10</v>
      </c>
      <c r="C12" s="14">
        <v>296342</v>
      </c>
      <c r="D12" s="14">
        <v>294942</v>
      </c>
      <c r="E12" s="14">
        <f>SUM(C12:D12)</f>
        <v>591284</v>
      </c>
      <c r="F12" s="14">
        <v>141993</v>
      </c>
      <c r="G12" s="14">
        <v>147175</v>
      </c>
      <c r="H12" s="14">
        <f t="shared" si="1"/>
        <v>289168</v>
      </c>
      <c r="I12" s="18">
        <f t="shared" si="3"/>
        <v>47.915246573216081</v>
      </c>
      <c r="J12" s="18">
        <f t="shared" si="3"/>
        <v>49.899641285405266</v>
      </c>
      <c r="K12" s="19">
        <f t="shared" si="3"/>
        <v>48.905094675316768</v>
      </c>
      <c r="L12" s="20">
        <v>133</v>
      </c>
      <c r="M12" s="28"/>
    </row>
    <row r="13" spans="1:13" s="29" customFormat="1" ht="27" x14ac:dyDescent="0.15">
      <c r="A13" s="3" t="s">
        <v>17</v>
      </c>
      <c r="B13" s="5" t="s">
        <v>35</v>
      </c>
      <c r="C13" s="21">
        <v>317599</v>
      </c>
      <c r="D13" s="14">
        <v>350308</v>
      </c>
      <c r="E13" s="14">
        <f>SUM(C13:D13)</f>
        <v>667907</v>
      </c>
      <c r="F13" s="14">
        <v>159687</v>
      </c>
      <c r="G13" s="14">
        <v>173142</v>
      </c>
      <c r="H13" s="14">
        <f t="shared" si="1"/>
        <v>332829</v>
      </c>
      <c r="I13" s="18">
        <f>F13/C13*100</f>
        <v>50.279440426449703</v>
      </c>
      <c r="J13" s="18">
        <f>G13/D13*100</f>
        <v>49.425648286650606</v>
      </c>
      <c r="K13" s="19">
        <f>H13/E13*100</f>
        <v>49.831638237059948</v>
      </c>
      <c r="L13" s="20">
        <v>213</v>
      </c>
      <c r="M13" s="28"/>
    </row>
    <row r="14" spans="1:13" s="29" customFormat="1" ht="27" customHeight="1" x14ac:dyDescent="0.15">
      <c r="A14" s="3" t="s">
        <v>18</v>
      </c>
      <c r="B14" s="5" t="s">
        <v>36</v>
      </c>
      <c r="C14" s="21">
        <v>282112</v>
      </c>
      <c r="D14" s="14">
        <v>302725</v>
      </c>
      <c r="E14" s="14">
        <f>SUM(C14:D14)</f>
        <v>584837</v>
      </c>
      <c r="F14" s="14">
        <v>135218</v>
      </c>
      <c r="G14" s="14">
        <v>149924</v>
      </c>
      <c r="H14" s="14">
        <f t="shared" si="1"/>
        <v>285142</v>
      </c>
      <c r="I14" s="18">
        <f t="shared" si="3"/>
        <v>47.930609119782211</v>
      </c>
      <c r="J14" s="18">
        <f t="shared" si="3"/>
        <v>49.524816252374265</v>
      </c>
      <c r="K14" s="19">
        <f t="shared" si="3"/>
        <v>48.755807173622735</v>
      </c>
      <c r="L14" s="20">
        <v>185</v>
      </c>
      <c r="M14" s="28"/>
    </row>
    <row r="15" spans="1:13" s="29" customFormat="1" ht="27" customHeight="1" x14ac:dyDescent="0.15">
      <c r="A15" s="3" t="s">
        <v>19</v>
      </c>
      <c r="B15" s="5" t="s">
        <v>10</v>
      </c>
      <c r="C15" s="21">
        <v>319718</v>
      </c>
      <c r="D15" s="14">
        <v>328083</v>
      </c>
      <c r="E15" s="14">
        <f t="shared" si="0"/>
        <v>647801</v>
      </c>
      <c r="F15" s="14">
        <v>177776</v>
      </c>
      <c r="G15" s="14">
        <v>183377</v>
      </c>
      <c r="H15" s="14">
        <f t="shared" si="1"/>
        <v>361153</v>
      </c>
      <c r="I15" s="18">
        <f t="shared" si="3"/>
        <v>55.604001025904083</v>
      </c>
      <c r="J15" s="18">
        <f t="shared" si="3"/>
        <v>55.89347817473017</v>
      </c>
      <c r="K15" s="19">
        <f>H15/E15*100</f>
        <v>55.750608597393338</v>
      </c>
      <c r="L15" s="20">
        <v>208</v>
      </c>
      <c r="M15" s="28"/>
    </row>
    <row r="16" spans="1:13" ht="27" x14ac:dyDescent="0.15">
      <c r="A16" s="3" t="s">
        <v>20</v>
      </c>
      <c r="B16" s="5" t="s">
        <v>37</v>
      </c>
      <c r="C16" s="21">
        <v>909975</v>
      </c>
      <c r="D16" s="14">
        <v>945419</v>
      </c>
      <c r="E16" s="14">
        <f t="shared" si="0"/>
        <v>1855394</v>
      </c>
      <c r="F16" s="14">
        <v>375485</v>
      </c>
      <c r="G16" s="14">
        <v>406032</v>
      </c>
      <c r="H16" s="14">
        <f t="shared" si="1"/>
        <v>781517</v>
      </c>
      <c r="I16" s="18">
        <f t="shared" si="3"/>
        <v>41.263221517074641</v>
      </c>
      <c r="J16" s="18">
        <f t="shared" si="3"/>
        <v>42.947306961252103</v>
      </c>
      <c r="K16" s="19">
        <f t="shared" si="3"/>
        <v>42.121349966637815</v>
      </c>
      <c r="L16" s="20">
        <v>364</v>
      </c>
      <c r="M16" s="7"/>
    </row>
    <row r="17" spans="1:13" ht="27" x14ac:dyDescent="0.15">
      <c r="A17" s="3" t="s">
        <v>21</v>
      </c>
      <c r="B17" s="5" t="s">
        <v>38</v>
      </c>
      <c r="C17" s="21">
        <v>540887</v>
      </c>
      <c r="D17" s="14">
        <v>618728</v>
      </c>
      <c r="E17" s="14">
        <f t="shared" si="0"/>
        <v>1159615</v>
      </c>
      <c r="F17" s="14">
        <v>219195</v>
      </c>
      <c r="G17" s="14">
        <v>252912</v>
      </c>
      <c r="H17" s="14">
        <f t="shared" si="1"/>
        <v>472107</v>
      </c>
      <c r="I17" s="18">
        <f t="shared" si="3"/>
        <v>40.525100436874986</v>
      </c>
      <c r="J17" s="18">
        <f t="shared" si="3"/>
        <v>40.87612003982364</v>
      </c>
      <c r="K17" s="19">
        <f t="shared" si="3"/>
        <v>40.712391612733533</v>
      </c>
      <c r="L17" s="20">
        <v>287</v>
      </c>
      <c r="M17" s="7"/>
    </row>
    <row r="18" spans="1:13" ht="27" x14ac:dyDescent="0.15">
      <c r="A18" s="3" t="s">
        <v>22</v>
      </c>
      <c r="B18" s="5" t="s">
        <v>36</v>
      </c>
      <c r="C18" s="21">
        <v>1051582</v>
      </c>
      <c r="D18" s="14">
        <v>1138270</v>
      </c>
      <c r="E18" s="14">
        <f t="shared" si="0"/>
        <v>2189852</v>
      </c>
      <c r="F18" s="14">
        <v>539994</v>
      </c>
      <c r="G18" s="14">
        <v>614158</v>
      </c>
      <c r="H18" s="14">
        <f t="shared" si="1"/>
        <v>1154152</v>
      </c>
      <c r="I18" s="18">
        <f t="shared" si="3"/>
        <v>51.350631714882908</v>
      </c>
      <c r="J18" s="18">
        <f t="shared" si="3"/>
        <v>53.955388440352472</v>
      </c>
      <c r="K18" s="19">
        <f t="shared" si="3"/>
        <v>52.704566335989831</v>
      </c>
      <c r="L18" s="20">
        <v>365</v>
      </c>
      <c r="M18" s="7"/>
    </row>
    <row r="19" spans="1:13" ht="27" customHeight="1" x14ac:dyDescent="0.15">
      <c r="A19" s="3" t="s">
        <v>23</v>
      </c>
      <c r="B19" s="5" t="s">
        <v>39</v>
      </c>
      <c r="C19" s="21">
        <v>323094</v>
      </c>
      <c r="D19" s="21">
        <v>359761</v>
      </c>
      <c r="E19" s="14">
        <f t="shared" si="0"/>
        <v>682855</v>
      </c>
      <c r="F19" s="21">
        <v>131309</v>
      </c>
      <c r="G19" s="21">
        <v>147502</v>
      </c>
      <c r="H19" s="14">
        <f t="shared" si="1"/>
        <v>278811</v>
      </c>
      <c r="I19" s="18">
        <f t="shared" si="3"/>
        <v>40.641113731607518</v>
      </c>
      <c r="J19" s="18">
        <f t="shared" si="3"/>
        <v>40.999997220376862</v>
      </c>
      <c r="K19" s="19">
        <f>H19/E19*100</f>
        <v>40.830190889720363</v>
      </c>
      <c r="L19" s="20">
        <v>133</v>
      </c>
      <c r="M19" s="7"/>
    </row>
    <row r="20" spans="1:13" ht="27" x14ac:dyDescent="0.15">
      <c r="A20" s="3" t="s">
        <v>24</v>
      </c>
      <c r="B20" s="5" t="s">
        <v>33</v>
      </c>
      <c r="C20" s="21">
        <v>581295</v>
      </c>
      <c r="D20" s="21">
        <v>666896</v>
      </c>
      <c r="E20" s="14">
        <f t="shared" si="0"/>
        <v>1248191</v>
      </c>
      <c r="F20" s="21">
        <v>312570</v>
      </c>
      <c r="G20" s="21">
        <v>358787</v>
      </c>
      <c r="H20" s="14">
        <f t="shared" si="1"/>
        <v>671357</v>
      </c>
      <c r="I20" s="18">
        <f t="shared" si="3"/>
        <v>53.77132092999252</v>
      </c>
      <c r="J20" s="18">
        <f t="shared" si="3"/>
        <v>53.799542957222712</v>
      </c>
      <c r="K20" s="19">
        <f t="shared" si="3"/>
        <v>53.786399677613439</v>
      </c>
      <c r="L20" s="20">
        <v>351</v>
      </c>
      <c r="M20" s="7"/>
    </row>
    <row r="21" spans="1:13" ht="27" x14ac:dyDescent="0.15">
      <c r="A21" s="3" t="s">
        <v>25</v>
      </c>
      <c r="B21" s="5" t="s">
        <v>40</v>
      </c>
      <c r="C21" s="21">
        <v>273154</v>
      </c>
      <c r="D21" s="21">
        <v>303708</v>
      </c>
      <c r="E21" s="14">
        <f t="shared" si="0"/>
        <v>576862</v>
      </c>
      <c r="F21" s="21">
        <v>91472</v>
      </c>
      <c r="G21" s="21">
        <v>104726</v>
      </c>
      <c r="H21" s="14">
        <f t="shared" si="1"/>
        <v>196198</v>
      </c>
      <c r="I21" s="18">
        <f>F21/C21*100</f>
        <v>33.48733681366555</v>
      </c>
      <c r="J21" s="18">
        <f>G21/D21*100</f>
        <v>34.48246341881017</v>
      </c>
      <c r="K21" s="19">
        <f>H21/E21*100</f>
        <v>34.011253991422556</v>
      </c>
      <c r="L21" s="20">
        <v>134</v>
      </c>
      <c r="M21" s="7"/>
    </row>
    <row r="22" spans="1:13" ht="27" x14ac:dyDescent="0.15">
      <c r="A22" s="3" t="s">
        <v>26</v>
      </c>
      <c r="B22" s="5" t="s">
        <v>10</v>
      </c>
      <c r="C22" s="21">
        <v>462190</v>
      </c>
      <c r="D22" s="14">
        <v>504357</v>
      </c>
      <c r="E22" s="21">
        <f>SUM(C22:D22)</f>
        <v>966547</v>
      </c>
      <c r="F22" s="14">
        <v>167223</v>
      </c>
      <c r="G22" s="14">
        <v>186761</v>
      </c>
      <c r="H22" s="14">
        <f t="shared" si="1"/>
        <v>353984</v>
      </c>
      <c r="I22" s="18">
        <f t="shared" si="3"/>
        <v>36.180575088167203</v>
      </c>
      <c r="J22" s="18">
        <f t="shared" si="3"/>
        <v>37.029524721576188</v>
      </c>
      <c r="K22" s="19">
        <f t="shared" si="3"/>
        <v>36.623568227928907</v>
      </c>
      <c r="L22" s="20">
        <v>276</v>
      </c>
      <c r="M22" s="7"/>
    </row>
    <row r="23" spans="1:13" ht="27" x14ac:dyDescent="0.15">
      <c r="A23" s="12" t="s">
        <v>27</v>
      </c>
      <c r="B23" s="5" t="s">
        <v>41</v>
      </c>
      <c r="C23" s="14">
        <v>370080</v>
      </c>
      <c r="D23" s="14">
        <v>424196</v>
      </c>
      <c r="E23" s="14">
        <f>SUM(C23:D23)</f>
        <v>794276</v>
      </c>
      <c r="F23" s="14">
        <v>120580</v>
      </c>
      <c r="G23" s="14">
        <v>145363</v>
      </c>
      <c r="H23" s="14">
        <f t="shared" si="1"/>
        <v>265943</v>
      </c>
      <c r="I23" s="18">
        <f t="shared" si="3"/>
        <v>32.582144401210549</v>
      </c>
      <c r="J23" s="18">
        <f t="shared" si="3"/>
        <v>34.267885600052807</v>
      </c>
      <c r="K23" s="18">
        <f t="shared" si="3"/>
        <v>33.482441871591234</v>
      </c>
      <c r="L23" s="22">
        <v>240</v>
      </c>
      <c r="M23" s="7"/>
    </row>
    <row r="24" spans="1:13" ht="27" x14ac:dyDescent="0.15">
      <c r="A24" s="12" t="s">
        <v>28</v>
      </c>
      <c r="B24" s="5" t="s">
        <v>42</v>
      </c>
      <c r="C24" s="14">
        <v>576794</v>
      </c>
      <c r="D24" s="14">
        <v>665644</v>
      </c>
      <c r="E24" s="14">
        <f>SUM(C24:D24)</f>
        <v>1242438</v>
      </c>
      <c r="F24" s="14">
        <v>173456</v>
      </c>
      <c r="G24" s="14">
        <v>216914</v>
      </c>
      <c r="H24" s="14">
        <f t="shared" si="1"/>
        <v>390370</v>
      </c>
      <c r="I24" s="18">
        <f t="shared" si="3"/>
        <v>30.072434872762198</v>
      </c>
      <c r="J24" s="18">
        <f t="shared" si="3"/>
        <v>32.587088593903047</v>
      </c>
      <c r="K24" s="18">
        <f t="shared" si="3"/>
        <v>31.41967647480196</v>
      </c>
      <c r="L24" s="22">
        <v>241</v>
      </c>
      <c r="M24" s="7"/>
    </row>
    <row r="25" spans="1:13" ht="27.75" thickBot="1" x14ac:dyDescent="0.2">
      <c r="A25" s="13" t="s">
        <v>29</v>
      </c>
      <c r="B25" s="6" t="s">
        <v>43</v>
      </c>
      <c r="C25" s="23">
        <v>277473</v>
      </c>
      <c r="D25" s="24">
        <v>321225</v>
      </c>
      <c r="E25" s="24">
        <f>SUM(C25:D25)</f>
        <v>598698</v>
      </c>
      <c r="F25" s="24">
        <v>84304</v>
      </c>
      <c r="G25" s="24">
        <v>103569</v>
      </c>
      <c r="H25" s="24">
        <f>SUM(F25:G25)</f>
        <v>187873</v>
      </c>
      <c r="I25" s="25">
        <f>F25/C25*100</f>
        <v>30.382775981807235</v>
      </c>
      <c r="J25" s="25">
        <f>G25/D25*100</f>
        <v>32.241886528134486</v>
      </c>
      <c r="K25" s="26">
        <f>H25/E25*100</f>
        <v>31.380261834848287</v>
      </c>
      <c r="L25" s="27">
        <v>151</v>
      </c>
      <c r="M25" s="7"/>
    </row>
    <row r="26" spans="1:13" x14ac:dyDescent="0.15">
      <c r="A26" s="36"/>
      <c r="B26" s="36"/>
      <c r="C26" s="36"/>
      <c r="D26" s="36"/>
      <c r="E26" s="36"/>
      <c r="F26" s="36"/>
      <c r="G26" s="36"/>
      <c r="H26" s="36"/>
      <c r="I26" s="31"/>
      <c r="J26" s="31"/>
      <c r="K26" s="31"/>
      <c r="L26" s="31"/>
      <c r="M26" s="7"/>
    </row>
    <row r="27" spans="1:13" x14ac:dyDescent="0.15">
      <c r="A27" s="36"/>
      <c r="B27" s="36"/>
      <c r="C27" s="36"/>
      <c r="D27" s="36"/>
      <c r="E27" s="36"/>
      <c r="F27" s="36"/>
      <c r="G27" s="36"/>
      <c r="H27" s="36"/>
      <c r="I27" s="31"/>
      <c r="J27" s="31"/>
      <c r="K27" s="31"/>
      <c r="L27" s="31"/>
      <c r="M27" s="7"/>
    </row>
    <row r="29" spans="1:13" x14ac:dyDescent="0.15">
      <c r="C29" s="32"/>
      <c r="D29" s="32"/>
      <c r="E29" s="32"/>
      <c r="F29" s="32"/>
      <c r="G29" s="32"/>
      <c r="H29" s="32"/>
    </row>
  </sheetData>
  <mergeCells count="9">
    <mergeCell ref="A2:L2"/>
    <mergeCell ref="L4:L5"/>
    <mergeCell ref="A27:H27"/>
    <mergeCell ref="A4:A5"/>
    <mergeCell ref="I4:K4"/>
    <mergeCell ref="F4:H4"/>
    <mergeCell ref="C4:E4"/>
    <mergeCell ref="B4:B5"/>
    <mergeCell ref="A26:H26"/>
  </mergeCells>
  <phoneticPr fontId="1"/>
  <pageMargins left="0.19685039370078741" right="0.19685039370078741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2022-01-25T10:35:36Z</cp:lastPrinted>
  <dcterms:created xsi:type="dcterms:W3CDTF">2022-08-05T02:12:07Z</dcterms:created>
  <dcterms:modified xsi:type="dcterms:W3CDTF">2022-08-05T02:28:15Z</dcterms:modified>
</cp:coreProperties>
</file>