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公共建築物の施設情報一覧_H29" sheetId="2" r:id="rId1"/>
  </sheets>
  <definedNames>
    <definedName name="_xlnm._FilterDatabase" localSheetId="0">公共建築物の施設情報一覧_H29!$B$5:$W$1326</definedName>
    <definedName name="_xlnm.Print_Area" localSheetId="0">公共建築物の施設情報一覧_H29!$A$1:$W$1327</definedName>
    <definedName name="_xlnm.Print_Titles" localSheetId="0">公共建築物の施設情報一覧_H29!$1:$5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95" i="2" l="1"/>
  <c r="K722" i="2"/>
  <c r="H722" i="2"/>
  <c r="H533" i="2"/>
  <c r="H12" i="2"/>
</calcChain>
</file>

<file path=xl/sharedStrings.xml><?xml version="1.0" encoding="utf-8"?>
<sst xmlns="http://schemas.openxmlformats.org/spreadsheetml/2006/main" count="16501" uniqueCount="1552">
  <si>
    <t>基本情報</t>
    <rPh sb="0" eb="2">
      <t>キホン</t>
    </rPh>
    <rPh sb="2" eb="4">
      <t>ジョウホウ</t>
    </rPh>
    <phoneticPr fontId="4"/>
  </si>
  <si>
    <t>利用状況</t>
    <phoneticPr fontId="5"/>
  </si>
  <si>
    <t>コスト情報</t>
    <rPh sb="3" eb="5">
      <t>ジョウホウ</t>
    </rPh>
    <phoneticPr fontId="5"/>
  </si>
  <si>
    <t>備考</t>
    <rPh sb="0" eb="2">
      <t>ビコウ</t>
    </rPh>
    <phoneticPr fontId="5"/>
  </si>
  <si>
    <t>位置座標x</t>
    <rPh sb="0" eb="2">
      <t>イチ</t>
    </rPh>
    <rPh sb="2" eb="4">
      <t>ザヒョウ</t>
    </rPh>
    <phoneticPr fontId="4"/>
  </si>
  <si>
    <t>位置座標y</t>
    <rPh sb="0" eb="2">
      <t>イチ</t>
    </rPh>
    <rPh sb="2" eb="4">
      <t>ザヒョウ</t>
    </rPh>
    <phoneticPr fontId="4"/>
  </si>
  <si>
    <t>整理
番号</t>
    <rPh sb="0" eb="2">
      <t>セイリ</t>
    </rPh>
    <rPh sb="3" eb="5">
      <t>バンゴウ</t>
    </rPh>
    <phoneticPr fontId="5"/>
  </si>
  <si>
    <t>用途
大分類</t>
    <rPh sb="0" eb="2">
      <t>ヨウト</t>
    </rPh>
    <rPh sb="3" eb="6">
      <t>ダイブンルイ</t>
    </rPh>
    <phoneticPr fontId="5"/>
  </si>
  <si>
    <t>用途
中分類</t>
    <rPh sb="0" eb="2">
      <t>ヨウト</t>
    </rPh>
    <rPh sb="3" eb="6">
      <t>チュウブンルイ</t>
    </rPh>
    <phoneticPr fontId="5"/>
  </si>
  <si>
    <t>用途
小分類</t>
    <rPh sb="0" eb="2">
      <t>ヨウト</t>
    </rPh>
    <rPh sb="3" eb="4">
      <t>ショウ</t>
    </rPh>
    <rPh sb="4" eb="6">
      <t>ブンルイ</t>
    </rPh>
    <phoneticPr fontId="5"/>
  </si>
  <si>
    <t>施設名称</t>
    <rPh sb="0" eb="2">
      <t>シセツ</t>
    </rPh>
    <rPh sb="2" eb="4">
      <t>メイショウ</t>
    </rPh>
    <phoneticPr fontId="5"/>
  </si>
  <si>
    <t>所在区</t>
    <rPh sb="0" eb="2">
      <t>ショザイ</t>
    </rPh>
    <rPh sb="2" eb="3">
      <t>ク</t>
    </rPh>
    <phoneticPr fontId="5"/>
  </si>
  <si>
    <t>竣工年度</t>
    <rPh sb="0" eb="2">
      <t>シュンコウ</t>
    </rPh>
    <rPh sb="2" eb="4">
      <t>ネンド</t>
    </rPh>
    <phoneticPr fontId="5"/>
  </si>
  <si>
    <t>延床面積
（㎡）</t>
    <rPh sb="0" eb="1">
      <t>ノ</t>
    </rPh>
    <rPh sb="1" eb="4">
      <t>ユカメンセキ</t>
    </rPh>
    <phoneticPr fontId="5"/>
  </si>
  <si>
    <t>管理形態</t>
    <rPh sb="0" eb="2">
      <t>カンリ</t>
    </rPh>
    <rPh sb="2" eb="4">
      <t>ケイタイ</t>
    </rPh>
    <phoneticPr fontId="5"/>
  </si>
  <si>
    <t>利用者数</t>
    <rPh sb="0" eb="3">
      <t>リヨウシャ</t>
    </rPh>
    <rPh sb="3" eb="4">
      <t>スウ</t>
    </rPh>
    <phoneticPr fontId="5"/>
  </si>
  <si>
    <t>利用率・稼働率等</t>
    <rPh sb="0" eb="3">
      <t>リヨウリツ</t>
    </rPh>
    <rPh sb="4" eb="6">
      <t>カドウ</t>
    </rPh>
    <rPh sb="6" eb="8">
      <t>リツトウ</t>
    </rPh>
    <phoneticPr fontId="5"/>
  </si>
  <si>
    <t>使用料等
（千円/年）</t>
    <rPh sb="0" eb="3">
      <t>シヨウリョウ</t>
    </rPh>
    <rPh sb="3" eb="4">
      <t>トウ</t>
    </rPh>
    <rPh sb="6" eb="8">
      <t>センエン</t>
    </rPh>
    <rPh sb="9" eb="10">
      <t>ネン</t>
    </rPh>
    <phoneticPr fontId="5"/>
  </si>
  <si>
    <t>その他
（補助金、有償貸付料等）
（千円/年）</t>
    <rPh sb="2" eb="3">
      <t>タ</t>
    </rPh>
    <rPh sb="5" eb="8">
      <t>ホジョキン</t>
    </rPh>
    <rPh sb="9" eb="13">
      <t>ユウショウカシツケ</t>
    </rPh>
    <rPh sb="13" eb="14">
      <t>リョウ</t>
    </rPh>
    <rPh sb="14" eb="15">
      <t>トウ</t>
    </rPh>
    <rPh sb="18" eb="20">
      <t>センエン</t>
    </rPh>
    <rPh sb="21" eb="22">
      <t>ネン</t>
    </rPh>
    <phoneticPr fontId="5"/>
  </si>
  <si>
    <t>税負担額</t>
    <rPh sb="0" eb="3">
      <t>ゼイフタン</t>
    </rPh>
    <rPh sb="3" eb="4">
      <t>ガク</t>
    </rPh>
    <phoneticPr fontId="5"/>
  </si>
  <si>
    <t>合計
（千円/年）</t>
    <rPh sb="0" eb="2">
      <t>ゴウケイ</t>
    </rPh>
    <phoneticPr fontId="5"/>
  </si>
  <si>
    <t>定義</t>
    <rPh sb="0" eb="2">
      <t>テイギ</t>
    </rPh>
    <phoneticPr fontId="5"/>
  </si>
  <si>
    <t>年平均
利用者数
（人/年）</t>
    <rPh sb="0" eb="3">
      <t>ネンヘイキン</t>
    </rPh>
    <rPh sb="4" eb="6">
      <t>リヨウ</t>
    </rPh>
    <rPh sb="6" eb="7">
      <t>シャ</t>
    </rPh>
    <rPh sb="7" eb="8">
      <t>スウ</t>
    </rPh>
    <rPh sb="10" eb="11">
      <t>ヒト</t>
    </rPh>
    <rPh sb="12" eb="13">
      <t>ネン</t>
    </rPh>
    <phoneticPr fontId="5"/>
  </si>
  <si>
    <t>年平均
利用率・稼働率等</t>
    <rPh sb="0" eb="3">
      <t>ネンヘイキン</t>
    </rPh>
    <rPh sb="4" eb="6">
      <t>リヨウ</t>
    </rPh>
    <rPh sb="6" eb="7">
      <t>リツ</t>
    </rPh>
    <rPh sb="8" eb="10">
      <t>カドウ</t>
    </rPh>
    <rPh sb="10" eb="12">
      <t>リツトウ</t>
    </rPh>
    <phoneticPr fontId="5"/>
  </si>
  <si>
    <t>指定管理費等
（直営は運営費）
（千円/年）</t>
    <rPh sb="0" eb="2">
      <t>シテイ</t>
    </rPh>
    <rPh sb="2" eb="5">
      <t>カンリヒ</t>
    </rPh>
    <rPh sb="5" eb="6">
      <t>トウ</t>
    </rPh>
    <rPh sb="8" eb="10">
      <t>チョクエイ</t>
    </rPh>
    <rPh sb="11" eb="14">
      <t>ウンエイヒ</t>
    </rPh>
    <rPh sb="17" eb="19">
      <t>センエン</t>
    </rPh>
    <rPh sb="20" eb="21">
      <t>ネン</t>
    </rPh>
    <phoneticPr fontId="5"/>
  </si>
  <si>
    <t>修繕・改修費等
（千円/年）</t>
    <rPh sb="0" eb="2">
      <t>シュウゼン</t>
    </rPh>
    <rPh sb="3" eb="7">
      <t>カイシュウヒトウ</t>
    </rPh>
    <rPh sb="6" eb="7">
      <t>ナド</t>
    </rPh>
    <rPh sb="9" eb="11">
      <t>センエン</t>
    </rPh>
    <rPh sb="12" eb="13">
      <t>ネン</t>
    </rPh>
    <phoneticPr fontId="5"/>
  </si>
  <si>
    <t>市民利用施設</t>
  </si>
  <si>
    <t>教育・文化</t>
  </si>
  <si>
    <t>美術館・博物館等</t>
  </si>
  <si>
    <t>大佛次郎記念館</t>
    <phoneticPr fontId="4"/>
  </si>
  <si>
    <t>中区</t>
  </si>
  <si>
    <t>指定管理</t>
  </si>
  <si>
    <t>総利用者数</t>
  </si>
  <si>
    <t>―</t>
    <phoneticPr fontId="4"/>
  </si>
  <si>
    <t>円/人・回</t>
  </si>
  <si>
    <t>日本丸メモリアルパーク横浜みなと博物館</t>
  </si>
  <si>
    <t>西区</t>
  </si>
  <si>
    <t>パーク入場者数</t>
  </si>
  <si>
    <t>―</t>
    <phoneticPr fontId="4"/>
  </si>
  <si>
    <t>横浜市八聖殿郷土資料館</t>
  </si>
  <si>
    <t>直営</t>
  </si>
  <si>
    <t>入館者数</t>
  </si>
  <si>
    <t>横浜開港資料館</t>
  </si>
  <si>
    <t>総利用者数（Ｈ25,26）
入館者数（Ｈ27-）</t>
  </si>
  <si>
    <t>５館を一括で管理しているため、指定管理料は歴史博物館、三殿台考古館、横浜都市発展記念館・ユーラシア文化館を含む。</t>
  </si>
  <si>
    <t>横浜こども科学館</t>
  </si>
  <si>
    <t>磯子区</t>
  </si>
  <si>
    <t>科学館の入館者数＋宇宙劇場入場者数（のべ数）</t>
  </si>
  <si>
    <t>横浜市三殿台考古館</t>
  </si>
  <si>
    <t>５館を一括で管理しているため、指定管理料は横浜開港資料館に計上。</t>
  </si>
  <si>
    <t>横浜市歴史博物館</t>
  </si>
  <si>
    <t>都筑区</t>
  </si>
  <si>
    <t>総利用者数（H25,26）
入館者数（Ｈ27-）</t>
  </si>
  <si>
    <t>横浜都市発展記念館・横浜ユーラシア文化館</t>
  </si>
  <si>
    <t>横浜人形の家</t>
  </si>
  <si>
    <t>横浜美術館</t>
  </si>
  <si>
    <t>利用コマ数÷供給される総コマ数</t>
  </si>
  <si>
    <t>区民文化センター</t>
  </si>
  <si>
    <t>青葉区民文化センター フィリアホール</t>
  </si>
  <si>
    <t>青葉区</t>
  </si>
  <si>
    <t>入場者数</t>
  </si>
  <si>
    <t>旭区民文化センター サンハート</t>
  </si>
  <si>
    <t>旭区</t>
  </si>
  <si>
    <t>泉区民文化センター テアトルフォンテ</t>
  </si>
  <si>
    <t>泉区</t>
  </si>
  <si>
    <t>磯子区民文化センター 杉田劇場</t>
  </si>
  <si>
    <t>神奈川区民文化センター かなっくホール</t>
  </si>
  <si>
    <t>神奈川区</t>
  </si>
  <si>
    <t>港南区民文化センター ひまわりの郷</t>
  </si>
  <si>
    <t>港南区</t>
  </si>
  <si>
    <t>栄区民文化センター リリス</t>
  </si>
  <si>
    <t>栄区</t>
  </si>
  <si>
    <t>戸塚区民文化センター さくらプラザ</t>
  </si>
  <si>
    <t>戸塚区</t>
  </si>
  <si>
    <t>緑区民文化センター みどりアートパーク</t>
  </si>
  <si>
    <t>緑区</t>
  </si>
  <si>
    <t>鶴見区民文化センター サルビアホール</t>
  </si>
  <si>
    <t>鶴見区</t>
  </si>
  <si>
    <t>図書館</t>
  </si>
  <si>
    <t>旭図書館</t>
  </si>
  <si>
    <t>人件費は職員一人あたりに換算して計上</t>
  </si>
  <si>
    <t>泉図書館</t>
  </si>
  <si>
    <t>磯子図書館</t>
  </si>
  <si>
    <t>神奈川図書館</t>
  </si>
  <si>
    <t>金沢図書館</t>
  </si>
  <si>
    <t>金沢区</t>
  </si>
  <si>
    <t>港南図書館</t>
  </si>
  <si>
    <t>港北図書館</t>
  </si>
  <si>
    <t>港北区</t>
  </si>
  <si>
    <t>栄図書館</t>
  </si>
  <si>
    <t>瀬谷図書館</t>
  </si>
  <si>
    <t>瀬谷区</t>
  </si>
  <si>
    <t>中央図書館</t>
  </si>
  <si>
    <t>都筑図書館</t>
  </si>
  <si>
    <t>鶴見図書館</t>
  </si>
  <si>
    <t>戸塚図書館</t>
  </si>
  <si>
    <t>中図書館</t>
  </si>
  <si>
    <t>保土ケ谷図書館</t>
  </si>
  <si>
    <t>保土ケ谷区</t>
  </si>
  <si>
    <t>緑図書館</t>
  </si>
  <si>
    <t>南図書館</t>
  </si>
  <si>
    <t>南区</t>
  </si>
  <si>
    <t>山内図書館</t>
  </si>
  <si>
    <t>公会堂</t>
  </si>
  <si>
    <t>青葉公会堂</t>
  </si>
  <si>
    <t>旭公会堂</t>
  </si>
  <si>
    <t>泉公会堂</t>
  </si>
  <si>
    <t>磯子公会堂</t>
  </si>
  <si>
    <t>指定管理</t>
    <rPh sb="0" eb="2">
      <t>シテイ</t>
    </rPh>
    <rPh sb="2" eb="4">
      <t>カンリ</t>
    </rPh>
    <phoneticPr fontId="4"/>
  </si>
  <si>
    <t>開港記念会館</t>
  </si>
  <si>
    <t>神奈川公会堂</t>
  </si>
  <si>
    <t>金沢公会堂</t>
  </si>
  <si>
    <t>H29建替え工事</t>
  </si>
  <si>
    <t>港北公会堂</t>
  </si>
  <si>
    <t>栄公会堂</t>
  </si>
  <si>
    <t>瀬谷公会堂</t>
  </si>
  <si>
    <t>指定管理（PFI事業)</t>
  </si>
  <si>
    <t>指定管理料等はPFI事業のサービス対価を計上</t>
  </si>
  <si>
    <t>都筑公会堂</t>
  </si>
  <si>
    <t>鶴見公会堂</t>
  </si>
  <si>
    <t>戸塚公会堂</t>
  </si>
  <si>
    <t>西公会堂</t>
  </si>
  <si>
    <t>保土ケ谷公会堂</t>
  </si>
  <si>
    <t>緑公会堂</t>
  </si>
  <si>
    <t>南公会堂</t>
  </si>
  <si>
    <t>ホール等</t>
  </si>
  <si>
    <t>岩間市民プラザ</t>
  </si>
  <si>
    <t>利用コマ数÷供給される総コマ数（日単位・ホール）</t>
  </si>
  <si>
    <t>大倉山記念館</t>
  </si>
  <si>
    <t>利用コマ数÷供給される総コマ数（日単位・ホール、ギャラリー、集会室）</t>
  </si>
  <si>
    <t>技能文化会館</t>
  </si>
  <si>
    <t>久良岐能舞台</t>
  </si>
  <si>
    <t>利用コマ数÷供給される総コマ数（日単位・能舞台）</t>
  </si>
  <si>
    <t>産業貿易センタービル(ホール部分)</t>
  </si>
  <si>
    <t>有償貸付</t>
  </si>
  <si>
    <t>ホール利用件数</t>
  </si>
  <si>
    <t>・展示会場：0.44（各床面積×各床稼働日数の合計/総床面積×365日）
・小展示室：0.24（床稼働日数の合計/365日）</t>
  </si>
  <si>
    <t>使用料等は有償貸付による賃借料から区分所有者に対する施設借用費用を差し引いたものを計上</t>
  </si>
  <si>
    <t>市民文化会館関内ホール</t>
  </si>
  <si>
    <t>利用コマ数÷供給される総コマ数（日単位・大ホール）</t>
  </si>
  <si>
    <t>長浜ホール</t>
  </si>
  <si>
    <t>横浜アリーナ</t>
  </si>
  <si>
    <t>無償貸付</t>
  </si>
  <si>
    <t>利用日数÷暦日数</t>
  </si>
  <si>
    <t>横浜市芸能センター（横浜にぎわい座）</t>
  </si>
  <si>
    <t>利用コマ数÷供給される総コマ数（日単位・芸能ホール）</t>
  </si>
  <si>
    <t>横浜市民ギャラリーあざみ野</t>
  </si>
  <si>
    <t>利用コマ数÷供給される総コマ数（日単位・展示室）</t>
  </si>
  <si>
    <t>横浜市民ギャラリー（旧いせやま会館）</t>
  </si>
  <si>
    <t>横浜能楽堂</t>
  </si>
  <si>
    <t>利用コマ数÷供給される総コマ数（日単位・本舞台）</t>
  </si>
  <si>
    <t>横浜みなとみらいホール</t>
  </si>
  <si>
    <t>吉野町市民プラザ</t>
  </si>
  <si>
    <t>野外活動施設等</t>
  </si>
  <si>
    <t>上郷・森の家</t>
  </si>
  <si>
    <t>利用部屋数÷供給される総部屋数</t>
  </si>
  <si>
    <t>くろがね青少年野外活動センター</t>
  </si>
  <si>
    <t>宿泊日数÷開館日数</t>
  </si>
  <si>
    <t>こども自然公園青少年野外活動センター</t>
  </si>
  <si>
    <t>少年自然の家赤城林間学園</t>
  </si>
  <si>
    <t>市外</t>
  </si>
  <si>
    <t>利用部屋数÷供給される総部屋数宿泊室（山の家・鳥の家）のみ対象・キャンプ場は除</t>
  </si>
  <si>
    <t>少年自然の家南伊豆臨海学園</t>
  </si>
  <si>
    <t>利用部屋数÷供給される総部屋数宿泊室２４室及びリーダー宿泊室４室を合算</t>
  </si>
  <si>
    <t>三ツ沢公園青少年野外活動センター</t>
  </si>
  <si>
    <t>研修施設</t>
  </si>
  <si>
    <t>社会教育コーナー</t>
  </si>
  <si>
    <t>男女共同参画センター横浜</t>
  </si>
  <si>
    <t>指定管理（バンドリング）</t>
  </si>
  <si>
    <t>利用コマ数÷供給される総コマ数（有料貸出施設のみの稼働率）</t>
  </si>
  <si>
    <t>男女共同参画センター３館を一括して指定管理。</t>
  </si>
  <si>
    <t>男女共同参画センター横浜北</t>
  </si>
  <si>
    <t>男女共同参画センター横浜南</t>
  </si>
  <si>
    <t>野島青少年研修センター</t>
  </si>
  <si>
    <t>年間利用者数</t>
  </si>
  <si>
    <t>古民家等（公園内）</t>
  </si>
  <si>
    <t>大塚・歳勝土遺跡公園　都筑民家園</t>
  </si>
  <si>
    <t>移築された年を竣工年度として採用</t>
  </si>
  <si>
    <t>せせらぎ公園　古民家</t>
  </si>
  <si>
    <t>把握していない</t>
  </si>
  <si>
    <t>天王森泉公園　古民家</t>
  </si>
  <si>
    <t>改修年度を竣工年度として採用</t>
  </si>
  <si>
    <t>長屋門公園　古民家</t>
  </si>
  <si>
    <t>新治里山公園　古民家</t>
  </si>
  <si>
    <t>根岸なつかし公園　古民家</t>
  </si>
  <si>
    <t>農村生活館　みその公園「横溝屋敷」</t>
  </si>
  <si>
    <t>本郷ふじやま公園　古民家</t>
  </si>
  <si>
    <t>舞岡公園　古民家</t>
  </si>
  <si>
    <t>移築された年を竣工年度として採用
自主事業収入及び指定管理料は、水田、雑木林、池、畑の自然体験施設と古民家の文化体験施設部分を含んだ数値。</t>
  </si>
  <si>
    <t>山手西洋館等（公園内）</t>
  </si>
  <si>
    <t>港の見える丘公園　イギリス館</t>
  </si>
  <si>
    <t>年間入場者数</t>
  </si>
  <si>
    <t>一括管理しているため、指定管理料等は元町公園　べーリックホールに計上</t>
  </si>
  <si>
    <t>港の見える丘公園　山手111番館</t>
  </si>
  <si>
    <t>一括管理しているため、使用料等、指定管理料等は元町公園　べーリックホールに計上</t>
  </si>
  <si>
    <t>元町公園　エリスマン邸</t>
  </si>
  <si>
    <t>移築された年を竣工年度として採用
一括管理しているため、使用料等、指定管理料等は元町公園　べーリックホールに計上</t>
  </si>
  <si>
    <t>元町公園　ベーリックホール</t>
  </si>
  <si>
    <t>一括管理しているため、使用料等、指定管理料等は次の施設を合わせたものを計上。
元町公園　エリスマン邸、元町公園　山手234番館、山手イタリア山庭園　ブラフ18番館、山手イタリア山庭園　外交官の家、港の見える丘公園　イギリス館、港の見える丘公園　山手111番館、山手公園　横浜山手テニス発祥記念館</t>
  </si>
  <si>
    <t>元町公園　山手234番館</t>
  </si>
  <si>
    <t>山手イタリア山庭園　外交官の家</t>
  </si>
  <si>
    <t>山手イタリア山庭園　ブラフ18番館</t>
  </si>
  <si>
    <t>山手公園　横浜山手テニス発祥記念館</t>
  </si>
  <si>
    <t>その他</t>
  </si>
  <si>
    <t>旧第一銀行横浜支店（ヨコハマ・クリエイティブシティ・センター）</t>
  </si>
  <si>
    <t>利用日数÷利用可能日数</t>
  </si>
  <si>
    <t>急な坂スタジオ（旧老松会館）</t>
  </si>
  <si>
    <t>旧富士銀行映像文化施設</t>
  </si>
  <si>
    <t>有償貸付であるため保全費のみを計上</t>
  </si>
  <si>
    <t>陶芸センター</t>
  </si>
  <si>
    <t>利用日数÷開館日数</t>
  </si>
  <si>
    <t>埋蔵文化財センター</t>
  </si>
  <si>
    <t>見学者数</t>
  </si>
  <si>
    <t>指定管理料等には埋蔵文化財センター、八聖殿、史跡4箇所を含む</t>
  </si>
  <si>
    <t>コミュニティ</t>
  </si>
  <si>
    <t>コミュニティハウス</t>
  </si>
  <si>
    <t>青葉台コミュニティハウス</t>
  </si>
  <si>
    <t>秋葉中学校コミュニティハウス</t>
  </si>
  <si>
    <t>委託</t>
  </si>
  <si>
    <t>東小学校コミュニティハウス</t>
  </si>
  <si>
    <t>東野中学校コミュニティスクール</t>
  </si>
  <si>
    <t>飯島コミュニティハウス</t>
  </si>
  <si>
    <t>いずみ野コミュニティハウス</t>
  </si>
  <si>
    <t>市場小学校コミュニティハウス</t>
  </si>
  <si>
    <t>いちょうコミュニティハウス</t>
  </si>
  <si>
    <t>稲荷台小学校コミュニティハウス</t>
  </si>
  <si>
    <t>いぶき野小学校コミュニティハウス</t>
  </si>
  <si>
    <t>今宿南小学校コミュニティハウス</t>
  </si>
  <si>
    <t>潮田公園コミュニティハウス</t>
  </si>
  <si>
    <t>浦島丘中学校コミュニティハウス</t>
  </si>
  <si>
    <t>浦舟コミュニティハウス</t>
  </si>
  <si>
    <t>荏田西コミュニティハウス</t>
  </si>
  <si>
    <t>大綱中学校コミュニティハウス</t>
  </si>
  <si>
    <t>大鳥中学校コミュニティハウス</t>
  </si>
  <si>
    <t>岡村中学校コミュニティハウス</t>
  </si>
  <si>
    <t>小田コミュニティハウス</t>
  </si>
  <si>
    <t>柏尾小学校コミュニティハウス</t>
  </si>
  <si>
    <t>勝田小学校コミュニティハウス</t>
  </si>
  <si>
    <t>桂台コミュニティハウス</t>
  </si>
  <si>
    <t>神奈川中学校コミュニティハウス</t>
  </si>
  <si>
    <t>上大岡コミュニティハウス</t>
  </si>
  <si>
    <t>上郷矢沢コミュニティハウス</t>
  </si>
  <si>
    <t>上白根コミュニティハウス</t>
  </si>
  <si>
    <t>上寺尾小学校コミュニティハウス</t>
  </si>
  <si>
    <t>上永谷コミュニティハウス</t>
  </si>
  <si>
    <t>鴨志田コミュニティハウス</t>
  </si>
  <si>
    <t>軽井沢コミュニティハウス</t>
  </si>
  <si>
    <t>川和小学校コミュニティハウス</t>
  </si>
  <si>
    <t>寛政中学校コミュニティハウス</t>
  </si>
  <si>
    <t>菊名コミュニティハウス</t>
  </si>
  <si>
    <t>北山田小学校コミュニティハウス</t>
  </si>
  <si>
    <t>霧が丘コミュニティハウス</t>
  </si>
  <si>
    <t>葛野コミュニティハウス</t>
  </si>
  <si>
    <t>くぬぎ台小学校コミュニティハウス</t>
  </si>
  <si>
    <t>倉田コミュニティハウス</t>
  </si>
  <si>
    <t>幸ケ谷公園コミュニティハウス</t>
  </si>
  <si>
    <t>港南台コミュニティハウス</t>
  </si>
  <si>
    <t>権太坂コミュニティハウス</t>
  </si>
  <si>
    <t>桜ケ丘コミュニティハウス</t>
  </si>
  <si>
    <t>桜道コミュニティハウス</t>
  </si>
  <si>
    <t>左近山第二小学校コミュニティハウス</t>
  </si>
  <si>
    <t>笹山小学校コミュニティハウス</t>
  </si>
  <si>
    <t>さつきが丘コミュニティハウス</t>
  </si>
  <si>
    <t>下郷コミュニティハウス</t>
  </si>
  <si>
    <t>下田小学校コミュニティスクール</t>
  </si>
  <si>
    <t>庄戸中学校コミュニティハウス</t>
  </si>
  <si>
    <t>新鶴見小学校コミュニティハウス</t>
  </si>
  <si>
    <t>新橋コミュニティハウス</t>
  </si>
  <si>
    <t>すすき野コミュニティハウス</t>
  </si>
  <si>
    <t>瀬谷さくら小学校コミュニティスクール</t>
  </si>
  <si>
    <t>浅間コミュニティハウス</t>
  </si>
  <si>
    <t>滝頭コミュニティハウス</t>
  </si>
  <si>
    <t>竹山小学校コミュニティハウス</t>
  </si>
  <si>
    <t>大道コミュニティハウス</t>
  </si>
  <si>
    <t>都田小学校コミュニティハウス</t>
  </si>
  <si>
    <t>つづきの丘小学校コミュニティハウス</t>
  </si>
  <si>
    <t>鶴ケ峰コミュニティハウス</t>
  </si>
  <si>
    <t>鶴見市場コミュニティハウス</t>
  </si>
  <si>
    <t>鶴見中央コミュニティハウス</t>
  </si>
  <si>
    <t>年間利用者数（22年度途中開設のため22年度は参考値）</t>
  </si>
  <si>
    <t>東希小コミュニティハウス</t>
  </si>
  <si>
    <t>常盤台コミュニティハウス</t>
  </si>
  <si>
    <t>戸部コミュニティハウス</t>
  </si>
  <si>
    <t>富岡コミュニティハウス</t>
  </si>
  <si>
    <t>仲尾台中学校コミュニティハウス</t>
  </si>
  <si>
    <t>中川中学校コミュニティハウス</t>
  </si>
  <si>
    <t>中田コミュニティハウス</t>
  </si>
  <si>
    <t>中本牧コミュニティハウス</t>
  </si>
  <si>
    <t>中和田コミュニティハウス</t>
  </si>
  <si>
    <t>永田台コミュニティハウス</t>
  </si>
  <si>
    <t>名瀬中学校コミュニティハウス</t>
  </si>
  <si>
    <t>並木北コミュニティハウス</t>
  </si>
  <si>
    <t>並木コミュニティハウス</t>
  </si>
  <si>
    <t>西金沢コミュニティハウス</t>
  </si>
  <si>
    <t>西が岡コミュニティハウス</t>
  </si>
  <si>
    <t>西前小学校コミュニティハウス</t>
  </si>
  <si>
    <t>新羽コミュニティハウス</t>
  </si>
  <si>
    <t>根岸中学校コミュニティハウス</t>
  </si>
  <si>
    <t>野庭すずかけコミュニティハウス</t>
  </si>
  <si>
    <t>八景コミュニティハウス</t>
  </si>
  <si>
    <t>浜小学校コミュニティハウス</t>
  </si>
  <si>
    <t>浜中学校コミュニティハウス</t>
  </si>
  <si>
    <t>原中学校コミュニティスクール</t>
  </si>
  <si>
    <t>ひかりが丘小学校コミュニティハウス</t>
  </si>
  <si>
    <t>東汲沢小学校コミュニティハウス</t>
  </si>
  <si>
    <t>東本郷小学校コミュニティハウス</t>
  </si>
  <si>
    <t>東山田中学校コミュニティハウス</t>
  </si>
  <si>
    <t>日限山コミュニティハウス</t>
  </si>
  <si>
    <t>日野南コミュニティハウス</t>
  </si>
  <si>
    <t>日吉台中学校コミュニティスクール</t>
  </si>
  <si>
    <t>平戸台小学校コミュニティハウス</t>
  </si>
  <si>
    <t>深谷小学校コミュニティハウス</t>
  </si>
  <si>
    <t>別所コミュニティハウス</t>
  </si>
  <si>
    <t>総利用者数（23年度途中の開設）</t>
  </si>
  <si>
    <t>本郷小学校コミュニティハウス</t>
  </si>
  <si>
    <t>本牧中学校コミュニティハウス</t>
  </si>
  <si>
    <t>蒔田コミュニティハウス</t>
  </si>
  <si>
    <t>みたけ台中学校コミュニティハウス</t>
  </si>
  <si>
    <t>みなみコミュニティハウス</t>
  </si>
  <si>
    <t>南瀬谷小学校コミュニティスクール</t>
  </si>
  <si>
    <t>峯小学校コミュニティハウス</t>
  </si>
  <si>
    <t>六浦南コミュニティハウス</t>
  </si>
  <si>
    <t>六ツ川一丁目コミュニティハウス</t>
  </si>
  <si>
    <t>六ツ川台コミュニティハウス</t>
  </si>
  <si>
    <t>睦コミュニティハウス</t>
  </si>
  <si>
    <t>森の台コミュニティハウス</t>
  </si>
  <si>
    <t>師岡コミュニティハウス</t>
  </si>
  <si>
    <t>柳町コミュニティハウス</t>
  </si>
  <si>
    <t>山内コミュニティハウス</t>
  </si>
  <si>
    <t>山下みどり台小コミュニティハウス</t>
  </si>
  <si>
    <t>山元小学校コミュニティハウス</t>
  </si>
  <si>
    <t>洋光台第三小学校コミュニティハウス</t>
  </si>
  <si>
    <t>洋光台第四小学校コミュニティハウス</t>
  </si>
  <si>
    <t>横浜吉田中学校コミュニティハウス</t>
  </si>
  <si>
    <t>横浜わかば学園コミュニティハウス</t>
  </si>
  <si>
    <t>六角橋中学校コミュニティハウス</t>
  </si>
  <si>
    <t>地区センター</t>
  </si>
  <si>
    <t>阿久和地区センター</t>
  </si>
  <si>
    <t>年間利用総時間÷年間利用可能総時間</t>
  </si>
  <si>
    <t>磯子地区センター</t>
  </si>
  <si>
    <t>指定管理</t>
    <phoneticPr fontId="4"/>
  </si>
  <si>
    <t>市沢地区センター</t>
  </si>
  <si>
    <t>今井地区センター</t>
  </si>
  <si>
    <t>今宿地区センター</t>
  </si>
  <si>
    <t>潮田地区センター</t>
  </si>
  <si>
    <t>美しが丘西地区センター</t>
  </si>
  <si>
    <t>大岡地区センター</t>
  </si>
  <si>
    <t>大場みすずが丘地区センター</t>
  </si>
  <si>
    <t>踊場地区センター</t>
  </si>
  <si>
    <t>神奈川地区センター</t>
  </si>
  <si>
    <t>金沢地区センター</t>
  </si>
  <si>
    <t>釜利谷地区センター</t>
  </si>
  <si>
    <t>上飯田地区センター</t>
  </si>
  <si>
    <t>上郷地区センター</t>
  </si>
  <si>
    <t>上中里地区センター</t>
  </si>
  <si>
    <t>神之木地区センター</t>
  </si>
  <si>
    <t>上矢部地区センター</t>
  </si>
  <si>
    <t>神大寺地区センター</t>
  </si>
  <si>
    <t>菊名地区センター</t>
  </si>
  <si>
    <t>北山田地区センター</t>
  </si>
  <si>
    <t>希望が丘地区センター</t>
  </si>
  <si>
    <t>港南台地区センター</t>
  </si>
  <si>
    <t>港南地区センター</t>
  </si>
  <si>
    <t>駒岡地区センター</t>
  </si>
  <si>
    <t>篠原地区センター</t>
  </si>
  <si>
    <t>下和泉地区センター</t>
  </si>
  <si>
    <t>白根地区センター</t>
  </si>
  <si>
    <t>白幡地区センター</t>
  </si>
  <si>
    <t>城郷小机地区センター</t>
  </si>
  <si>
    <t>末吉地区センター</t>
  </si>
  <si>
    <t>杉田地区センター</t>
  </si>
  <si>
    <t>菅田地区センター</t>
  </si>
  <si>
    <t>瀬谷地区センター</t>
  </si>
  <si>
    <t>大正地区センター</t>
  </si>
  <si>
    <t>竹之丸地区センター</t>
  </si>
  <si>
    <t>立場地区センター</t>
  </si>
  <si>
    <t>都岡地区センター</t>
  </si>
  <si>
    <t>都筑地区センター</t>
  </si>
  <si>
    <t>綱島地区センター</t>
  </si>
  <si>
    <t>寺尾地区センター</t>
  </si>
  <si>
    <t>十日市場地区センター</t>
  </si>
  <si>
    <t>戸塚地区センター</t>
  </si>
  <si>
    <t>富岡並木地区センター</t>
  </si>
  <si>
    <t>豊田地区センター</t>
  </si>
  <si>
    <t>中川地区センター</t>
  </si>
  <si>
    <t>中川西地区センター</t>
  </si>
  <si>
    <t>仲町台地区センター</t>
  </si>
  <si>
    <t>中村地区センター</t>
  </si>
  <si>
    <t>中屋敷地区センター</t>
  </si>
  <si>
    <t>中山地区センター</t>
  </si>
  <si>
    <t>永田地区センター</t>
  </si>
  <si>
    <t>長津田地区センター</t>
  </si>
  <si>
    <t>永谷地区センター</t>
  </si>
  <si>
    <t>生麦地区センター</t>
  </si>
  <si>
    <t>奈良地区センター</t>
  </si>
  <si>
    <t>西地区センター</t>
  </si>
  <si>
    <t>西谷地区センター</t>
  </si>
  <si>
    <t>新田地区センター</t>
  </si>
  <si>
    <t>根岸地区センター</t>
  </si>
  <si>
    <t>能見台地区センター</t>
  </si>
  <si>
    <t>野毛地区センター</t>
  </si>
  <si>
    <t>野庭地区センター</t>
  </si>
  <si>
    <t>白山地区センター</t>
  </si>
  <si>
    <t>初音が丘地区センター</t>
  </si>
  <si>
    <t>東戸塚地区センター</t>
  </si>
  <si>
    <t>東永谷地区センター</t>
  </si>
  <si>
    <t>日吉地区センター</t>
  </si>
  <si>
    <t>藤が丘地区センター</t>
  </si>
  <si>
    <t>藤棚地区センター</t>
  </si>
  <si>
    <t>ほどがや地区センター</t>
  </si>
  <si>
    <t>本郷地区センター</t>
  </si>
  <si>
    <t>本牧地区センター</t>
  </si>
  <si>
    <t>舞岡地区センター</t>
  </si>
  <si>
    <t>南地区センター</t>
  </si>
  <si>
    <t>老人福祉センター南寿壮との複合施設でり、２施設を一括で管理しているため、使用料等、指定管理料等は面積按分により計上</t>
  </si>
  <si>
    <t>六浦地区センター</t>
  </si>
  <si>
    <t>矢向地区センター</t>
  </si>
  <si>
    <t>山内地区センター</t>
  </si>
  <si>
    <t>若草台地区センター</t>
  </si>
  <si>
    <t>若葉台地区センター</t>
  </si>
  <si>
    <t>こどもログハウス</t>
  </si>
  <si>
    <t>いずみ台公園こどもログハウス　げんきっこ</t>
  </si>
  <si>
    <t>美しが丘公園こどもログハウス　ロケットハウス</t>
  </si>
  <si>
    <t>踊場公園こどもログハウス　ニャンパク砦</t>
  </si>
  <si>
    <t>柏葉公園こどもログハウスオークロッジ</t>
  </si>
  <si>
    <t>桂山公園こどもログハウスロッキー</t>
  </si>
  <si>
    <t>上白根大池公園こどもログハウス　おおいけらんど</t>
  </si>
  <si>
    <t>鴨池公園こどもログハウス　かもいけランド</t>
  </si>
  <si>
    <t>川島町公園こどもログハウス　アドベンチャーハウス</t>
  </si>
  <si>
    <t>神大寺中央公園こどもログハウス　トムソーヤ</t>
  </si>
  <si>
    <t>霧が丘公園こどもログハウス　きりっ子ランド</t>
  </si>
  <si>
    <t>港南台北公園こどもログハウス　どんぐりハウス</t>
  </si>
  <si>
    <t>境之谷公園こどもログハウス ちびっことりで</t>
  </si>
  <si>
    <t>白幡公園こどもログハウス　ピッコロ</t>
  </si>
  <si>
    <t>瀬谷中央公園こどもログハウス　まるたのしろ</t>
  </si>
  <si>
    <t>綱島公園こどもログハウス　モッキー</t>
  </si>
  <si>
    <t>富岡八幡公園こどもログハウス　なかよしカモメ</t>
  </si>
  <si>
    <t>永田みなみ台公園こどもログハウス　わんぱくハウス</t>
  </si>
  <si>
    <t>洋光台駅前公園こどもログハウス　おもしろハウス</t>
  </si>
  <si>
    <t>集会所</t>
  </si>
  <si>
    <t>上台集会所</t>
  </si>
  <si>
    <t>神之木公園集会所</t>
  </si>
  <si>
    <t>幸ケ谷集会所</t>
  </si>
  <si>
    <t>栄町公園集会所</t>
  </si>
  <si>
    <t>無償貸付により民間が運営している施設のため、未計上</t>
  </si>
  <si>
    <t>しらゆり集会所</t>
  </si>
  <si>
    <t>平沼集会所</t>
  </si>
  <si>
    <t>松見集会所</t>
  </si>
  <si>
    <t>国際交流ラウンジ</t>
  </si>
  <si>
    <t>青葉国際交流ラウンジ</t>
  </si>
  <si>
    <t>相談・利用件数</t>
  </si>
  <si>
    <t>金沢国際交流ラウンジ</t>
  </si>
  <si>
    <t>港南国際交流ラウンジ</t>
  </si>
  <si>
    <t>港北国際交流ラウンジ</t>
  </si>
  <si>
    <t>都筑多文化・青少年交流プラザ（つづきMYプラザ）</t>
  </si>
  <si>
    <t>年間利用コマ数÷年間利用可能コマ数</t>
  </si>
  <si>
    <t>鶴見国際交流ラウンジ</t>
  </si>
  <si>
    <t>なか国際交流ラウンジ</t>
  </si>
  <si>
    <t>ほどがや国際交流ラウンジ</t>
  </si>
  <si>
    <t>みなみ市民活動・多文化共生ラウンジ</t>
  </si>
  <si>
    <t>金沢老人憩の家</t>
  </si>
  <si>
    <t>山下地域交流センター</t>
  </si>
  <si>
    <t>運営補助</t>
  </si>
  <si>
    <t>利用コマ数÷利用可能コマ数</t>
  </si>
  <si>
    <t>国際学生会館</t>
  </si>
  <si>
    <t>毎月初日の利用部屋数の12ヶ月平均</t>
  </si>
  <si>
    <t>利用部屋数÷供給される総部屋数ただし、臨時宿泊室は除く。</t>
  </si>
  <si>
    <t>佐江戸老人憩の家</t>
  </si>
  <si>
    <t>青少年育成センター</t>
  </si>
  <si>
    <t>ハートフルみなみ</t>
  </si>
  <si>
    <t>保土ケ谷防犯センター</t>
  </si>
  <si>
    <t>横浜青年館</t>
  </si>
  <si>
    <t>利用者数</t>
  </si>
  <si>
    <t>無償貸付により民間が運営している施設のため保全費のみを計上</t>
  </si>
  <si>
    <t>スポーツ・レクリエーション</t>
  </si>
  <si>
    <t>スポーツセンター</t>
  </si>
  <si>
    <t>青葉スポーツセンター</t>
  </si>
  <si>
    <t>旭スポーツセンター</t>
  </si>
  <si>
    <t>泉スポーツセンター</t>
  </si>
  <si>
    <t>磯子スポーツセンター</t>
  </si>
  <si>
    <t>神奈川スポーツセンター</t>
  </si>
  <si>
    <t>金沢スポーツセンター</t>
  </si>
  <si>
    <t>港南スポーツセンター</t>
  </si>
  <si>
    <t>港北スポーツセンター</t>
  </si>
  <si>
    <t>栄スポーツセンター</t>
  </si>
  <si>
    <t>栄公会堂との複合施設であり、２施設を一括で管理しているため、使用料等、指定管理料等は面積按分により計上</t>
  </si>
  <si>
    <t>瀬谷スポーツセンター</t>
  </si>
  <si>
    <t>都筑スポーツセンター</t>
  </si>
  <si>
    <t>鶴見スポーツセンター</t>
  </si>
  <si>
    <t>戸塚スポーツセンター</t>
  </si>
  <si>
    <t>中スポーツセンター</t>
  </si>
  <si>
    <t>西スポーツセンター</t>
  </si>
  <si>
    <t>保土ケ谷スポーツセンター</t>
  </si>
  <si>
    <t>緑スポーツセンター</t>
  </si>
  <si>
    <t>南スポーツセンター</t>
  </si>
  <si>
    <t>スポーツ会館</t>
  </si>
  <si>
    <t>大熊スポーツ会館</t>
  </si>
  <si>
    <t>小机スポーツ会館</t>
  </si>
  <si>
    <t>下野庭スポーツ会館</t>
  </si>
  <si>
    <t>新石川スポーツ会館</t>
  </si>
  <si>
    <t>瀬戸ケ谷スポーツ会館</t>
  </si>
  <si>
    <t>十日市場スポーツ会館</t>
  </si>
  <si>
    <t>羽沢スポーツ会館</t>
  </si>
  <si>
    <t>東山田スポーツ会館</t>
  </si>
  <si>
    <t>本村スポーツ会館</t>
  </si>
  <si>
    <t>六浦スポーツ会館</t>
  </si>
  <si>
    <t>六ツ川スポーツ会館</t>
  </si>
  <si>
    <t>屋内プール</t>
  </si>
  <si>
    <t>旭プール</t>
  </si>
  <si>
    <t>プール利用者数</t>
  </si>
  <si>
    <t>一般プール利用者数÷水面積</t>
  </si>
  <si>
    <t>・指定管理料等には事業に係る補助金総額を計上
・施設別の補助金額を算定していないため、各補助金額＝総額／施設数で算出</t>
  </si>
  <si>
    <t>金沢プール</t>
  </si>
  <si>
    <t>港南プール</t>
  </si>
  <si>
    <t>H29休止中</t>
  </si>
  <si>
    <t>高齢者保養研修施設ふれーゆ</t>
  </si>
  <si>
    <t>プール利用者数÷水面積</t>
  </si>
  <si>
    <t>栄プール</t>
  </si>
  <si>
    <t>清水ケ丘公園　屋内プール</t>
  </si>
  <si>
    <t>新横浜公園屋内プール</t>
  </si>
  <si>
    <t>都筑プール</t>
  </si>
  <si>
    <t>保土ケ谷プール</t>
  </si>
  <si>
    <t>横浜国際プール</t>
  </si>
  <si>
    <t>屋外プール</t>
  </si>
  <si>
    <t>芦名橋公園　屋外プール</t>
  </si>
  <si>
    <t>営業期間中入場人数</t>
  </si>
  <si>
    <t>営業期間中入場人数÷水面積</t>
  </si>
  <si>
    <t>磯子腰越公園　屋外プール</t>
  </si>
  <si>
    <t>入江町公園　屋外プール</t>
  </si>
  <si>
    <t>H29で営業終了、H30解体済</t>
  </si>
  <si>
    <t>潮田公園　屋外プール</t>
  </si>
  <si>
    <t>大坂下公園　屋外プール</t>
  </si>
  <si>
    <t>大貫谷公園　屋外プール</t>
  </si>
  <si>
    <t>岡野公園　屋外プール</t>
  </si>
  <si>
    <t>川辺公園　屋外プール</t>
  </si>
  <si>
    <t>菊名池公園　屋外プール</t>
  </si>
  <si>
    <t>岸谷公園　屋外プール</t>
  </si>
  <si>
    <t>弘明寺公園　屋外プール</t>
  </si>
  <si>
    <t>白幡仲町公園　屋外プール</t>
  </si>
  <si>
    <t>しらゆり公園　屋外プール</t>
  </si>
  <si>
    <t>茅ケ崎公園　屋外プール</t>
  </si>
  <si>
    <t>千草台公園　屋外プール</t>
  </si>
  <si>
    <t>綱島公園　屋外プール</t>
  </si>
  <si>
    <t>鶴ヶ峰本町公園　屋外プール</t>
  </si>
  <si>
    <t>富岡八幡公園　屋外プール</t>
  </si>
  <si>
    <t>中村公園　屋外プール</t>
  </si>
  <si>
    <t>野庭中央公園　屋外プール</t>
  </si>
  <si>
    <t>平安公園　屋外プール</t>
  </si>
  <si>
    <t>本牧市民プール</t>
  </si>
  <si>
    <t>宮沢町第二公園　屋外プール</t>
  </si>
  <si>
    <t>元町公園　屋外プール</t>
  </si>
  <si>
    <t>森町公園　屋外プール</t>
  </si>
  <si>
    <t>山崎公園　屋外プール</t>
  </si>
  <si>
    <t>洋光台南公園　屋外プール</t>
  </si>
  <si>
    <t>横浜プールセンター</t>
  </si>
  <si>
    <t>六角橋公園　屋外プール</t>
  </si>
  <si>
    <t>体育館・競技場・スタジアム</t>
  </si>
  <si>
    <t>清水ケ丘公園　体育館</t>
  </si>
  <si>
    <t>年間利用人数</t>
  </si>
  <si>
    <t>新横浜公園　日産スタジアム</t>
  </si>
  <si>
    <t>総入場者数</t>
  </si>
  <si>
    <t>平沼記念体育館</t>
  </si>
  <si>
    <t>三ツ沢公園　球技場</t>
  </si>
  <si>
    <t>一括で管理しているため、指定管理料等は「三ツ沢公園　補助陸上競技場」に計上</t>
  </si>
  <si>
    <t>三ツ沢公園　補助陸上競技場</t>
  </si>
  <si>
    <t>一括で管理しているため、使用料等、指定管理料等は三ツ沢公園　馬術練習場、三ツ沢公園　球技場、三ツ沢公園　陸上競技場を合わせたもを計上</t>
  </si>
  <si>
    <t>三ツ沢公園　陸上競技場</t>
  </si>
  <si>
    <t>横浜スタジアム</t>
  </si>
  <si>
    <t>管理許可</t>
  </si>
  <si>
    <t>横浜文化体育館</t>
  </si>
  <si>
    <t>弓道場・洋弓場</t>
  </si>
  <si>
    <t>常盤公園　弓道場</t>
  </si>
  <si>
    <t>富岡総合公園　洋弓場</t>
  </si>
  <si>
    <t>本郷ふじやま公園　弓道場</t>
  </si>
  <si>
    <t>元町公園　弓道場</t>
  </si>
  <si>
    <t>動物園</t>
  </si>
  <si>
    <t>金沢自然公園　金沢動物園</t>
  </si>
  <si>
    <t>野毛山公園　野毛山動物園</t>
  </si>
  <si>
    <t>こども自然公園　万騎が原ちびっこ動物園</t>
  </si>
  <si>
    <t>使用料等、指定管料等は「横浜動物の森公園　よこはま動物園」に計上</t>
  </si>
  <si>
    <t>横浜動物の森公園　よこはま動物園</t>
  </si>
  <si>
    <t>使用料等、指定管料等は「こども自然公園　万騎が原ちびっこ動物園」を合わせたものを計上</t>
  </si>
  <si>
    <t>海づり施設</t>
  </si>
  <si>
    <t>磯子海づり施設　管理棟</t>
    <rPh sb="8" eb="10">
      <t>カンリ</t>
    </rPh>
    <rPh sb="10" eb="11">
      <t>トウ</t>
    </rPh>
    <phoneticPr fontId="4"/>
  </si>
  <si>
    <t>桟橋入場者</t>
  </si>
  <si>
    <t>・使用料等、指定管理料等（市への納付金をマイナス表示で記載）は海づり３施設を一体で管理協定を締結しているため、「磯子海づり施設」に３施設の合計値を記載（さん橋、緑地等も含む）
・利用者数についても、「磯子海づり施設」に３施設の合計値を記載。</t>
  </si>
  <si>
    <t>大黒ふ頭海づり施設管理棟</t>
  </si>
  <si>
    <t>本牧海づり施設　管理棟</t>
    <rPh sb="8" eb="11">
      <t>カンリトウ</t>
    </rPh>
    <phoneticPr fontId="4"/>
  </si>
  <si>
    <t>金沢八景島公共マリーナクラブハウス</t>
  </si>
  <si>
    <t>霧が丘地域スポーツ広場</t>
  </si>
  <si>
    <t>スポーツ医科学センター</t>
  </si>
  <si>
    <t>研修室の稼働率（稼働コマ数/全コマ数）</t>
  </si>
  <si>
    <t>千秀センター</t>
  </si>
  <si>
    <t>たきがしら会館</t>
  </si>
  <si>
    <t>鶴見川漕艇場</t>
  </si>
  <si>
    <t>平沼記念レストハウス</t>
  </si>
  <si>
    <t>三ツ沢公園　馬術練習場</t>
  </si>
  <si>
    <t>横浜市民ヨットハーバー</t>
  </si>
  <si>
    <t>みなとみらいさん橋付属旅客施設</t>
    <rPh sb="8" eb="9">
      <t>ハシ</t>
    </rPh>
    <rPh sb="9" eb="11">
      <t>フゾク</t>
    </rPh>
    <rPh sb="11" eb="13">
      <t>リョキャク</t>
    </rPh>
    <rPh sb="13" eb="15">
      <t>シセツ</t>
    </rPh>
    <phoneticPr fontId="4"/>
  </si>
  <si>
    <t>赤レンガ倉庫１号館</t>
  </si>
  <si>
    <t>有償貸付</t>
    <phoneticPr fontId="4"/>
  </si>
  <si>
    <t>ホール等利用者数</t>
  </si>
  <si>
    <t>利用数÷利用可能数</t>
  </si>
  <si>
    <t>赤レンガ倉庫２号館</t>
  </si>
  <si>
    <t>賃貸中面積÷賃貸可能面積</t>
  </si>
  <si>
    <t>市ケ尾横穴古墳群</t>
  </si>
  <si>
    <t>大さん橋国際客船ターミナル</t>
  </si>
  <si>
    <t>金沢八景島客船ターミナル</t>
  </si>
  <si>
    <t>来島者数</t>
  </si>
  <si>
    <t>旧川合玉堂別邸</t>
  </si>
  <si>
    <t>旧関東財務局横浜財務事務所</t>
  </si>
  <si>
    <t>自然観察の森　自然観察センター</t>
  </si>
  <si>
    <t>消費生活総合センター</t>
  </si>
  <si>
    <t>相談総件数＋会議室利用者数＋啓発事業参加者数等</t>
  </si>
  <si>
    <t>職能開発総合センター</t>
  </si>
  <si>
    <t>訓練者数+貸教室利用者数</t>
  </si>
  <si>
    <t>寺家ふるさと村四季の家</t>
  </si>
  <si>
    <t>象の鼻テラス</t>
  </si>
  <si>
    <t>鳥浜トライ＆トライアルステージ</t>
  </si>
  <si>
    <t>入居社数</t>
  </si>
  <si>
    <t>全５区画に対する入居率</t>
  </si>
  <si>
    <t>その他に当該施設整備資金貸付金の返済による歳入金額を計上</t>
  </si>
  <si>
    <t>動物愛護センター</t>
  </si>
  <si>
    <t>総利用者数（22年度途中開設）</t>
  </si>
  <si>
    <t>視聴覚室、実習室、研修室：利用コマ数÷供給される総コマ数</t>
  </si>
  <si>
    <t>保土ケ谷三師会館</t>
  </si>
  <si>
    <t>舞岡ふるさと村総合案内所虹の家</t>
  </si>
  <si>
    <t>横浜港シンボルタワー</t>
  </si>
  <si>
    <t>横浜マリンタワー</t>
  </si>
  <si>
    <t>展望フロア入場者数</t>
  </si>
  <si>
    <t>社会福祉施設</t>
  </si>
  <si>
    <t>高齢系</t>
  </si>
  <si>
    <t>地域ケアプラザ</t>
  </si>
  <si>
    <t>青葉台地域ケアプラザ（民設民営）</t>
    <phoneticPr fontId="4"/>
  </si>
  <si>
    <t>介護保険給付金は未計上</t>
  </si>
  <si>
    <t>上菅田地域ケアプラザ（民設民営）</t>
    <phoneticPr fontId="4"/>
  </si>
  <si>
    <t>汲沢地域ケアプラザ（民設民営）</t>
  </si>
  <si>
    <t>新吉田地域ケアプラザ（民設民営）</t>
  </si>
  <si>
    <t>浅間台地域ケアプラザ（民設民営）</t>
  </si>
  <si>
    <t>奈良地域ケアプラザ（民設民営）</t>
  </si>
  <si>
    <t>東山田地域ケアプラザ（民設民営）</t>
  </si>
  <si>
    <t>ビオラ市ケ尾地域ケアプラザ（民設民営）</t>
  </si>
  <si>
    <t>万騎が原地域ケアプラザ（民設民営）</t>
  </si>
  <si>
    <t>横浜市阿久和地域ケアプラザ</t>
  </si>
  <si>
    <t>横浜市いずみ中央地域ケアプラザ</t>
    <phoneticPr fontId="4"/>
  </si>
  <si>
    <t>横浜市いずみ野地域ケアプラザ</t>
  </si>
  <si>
    <t>横浜市磯子地域ケアプラザ</t>
  </si>
  <si>
    <t>横浜市今井地域ケアプラザ</t>
  </si>
  <si>
    <t>横浜市今宿地域ケアプラザ</t>
  </si>
  <si>
    <t>横浜市今宿西地域ケアプラザ</t>
  </si>
  <si>
    <t>横浜市岩崎地域ケアプラザ</t>
  </si>
  <si>
    <t>横浜市潮田地域ケアプラザ</t>
  </si>
  <si>
    <t>横浜市美しが丘地域ケアプラザ</t>
  </si>
  <si>
    <t>横浜市浦舟地域ケアプラザ</t>
  </si>
  <si>
    <t>横浜市荏田地域ケアプラザ</t>
  </si>
  <si>
    <t>横浜市大岡地域ケアプラザ</t>
  </si>
  <si>
    <t>横浜市大場地域ケアプラザ</t>
  </si>
  <si>
    <t>横浜市踊場地域ケアプラザ</t>
  </si>
  <si>
    <t>横浜市恩田地域ケアプラザ</t>
  </si>
  <si>
    <t>横浜市加賀原地域ケアプラザ</t>
  </si>
  <si>
    <t>横浜市笠間地域ケアプラザ</t>
  </si>
  <si>
    <t>横浜市片倉三枚地域ケアプラザ</t>
  </si>
  <si>
    <t>横浜市桂台地域ケアプラザ</t>
  </si>
  <si>
    <t>横浜市釜利谷地域ケアプラザ</t>
  </si>
  <si>
    <t>横浜市上飯田地域ケアプラザ</t>
  </si>
  <si>
    <t>横浜市上倉田地域ケアプラザ</t>
  </si>
  <si>
    <t>横浜市上笹下地域ケアプラザ</t>
  </si>
  <si>
    <t>横浜市上白根地域ケアプラザ</t>
  </si>
  <si>
    <t>横浜市神之木地域ケアプラザ</t>
  </si>
  <si>
    <t>横浜市上矢部地域ケアプラザ</t>
  </si>
  <si>
    <t>横浜市鴨居地域ケアプラザ</t>
  </si>
  <si>
    <t>横浜市鴨志田地域ケアプラザ</t>
  </si>
  <si>
    <t>横浜市川井地域ケアプラザ</t>
  </si>
  <si>
    <t>横浜市川島地域ケアプラザ</t>
  </si>
  <si>
    <t>横浜市霧が丘地域ケアプラザ</t>
  </si>
  <si>
    <t>横浜市葛が谷地域ケアプラザ</t>
  </si>
  <si>
    <t>横浜市港南台地域ケアプラザ</t>
  </si>
  <si>
    <t>横浜市港南中央地域ケアプラザ</t>
  </si>
  <si>
    <t>横浜市小菅ケ谷地域ケアプラザ</t>
  </si>
  <si>
    <t>横浜市駒岡地域ケアプラザ</t>
  </si>
  <si>
    <t>横浜市左近山地域ケアプラザ</t>
  </si>
  <si>
    <t>横浜市笹野台地域ケアプラザ</t>
  </si>
  <si>
    <t>横浜市さつきが丘地域ケアプラザ</t>
  </si>
  <si>
    <t>横浜市沢渡三ツ沢地域ケアプラザ</t>
  </si>
  <si>
    <t>横浜市篠原地域ケアプラザ</t>
  </si>
  <si>
    <t>横浜市清水ケ丘地域ケアプラザ</t>
  </si>
  <si>
    <t>横浜市下和泉地域ケアプラザ</t>
  </si>
  <si>
    <t>横浜市下倉田地域ケアプラザ</t>
  </si>
  <si>
    <t>横浜市下瀬谷地域ケアプラザ</t>
  </si>
  <si>
    <t>横浜市下田地域ケアプラザ</t>
  </si>
  <si>
    <t>横浜市下永谷地域ケアプラザ</t>
  </si>
  <si>
    <t>横浜市白根地域ケアプラザ</t>
  </si>
  <si>
    <t>横浜市城郷小机地域ケアプラザ</t>
  </si>
  <si>
    <t>横浜市新栄地域ケアプラザ</t>
  </si>
  <si>
    <t>横浜市新子安地域ケアプラザ</t>
  </si>
  <si>
    <t>横浜市新杉田地域ケアプラザ</t>
  </si>
  <si>
    <t>横浜市新橋地域ケアプラザ</t>
  </si>
  <si>
    <t>横浜市新山下地域ケアプラザ</t>
  </si>
  <si>
    <t>横浜市菅田地域ケアプラザ</t>
  </si>
  <si>
    <t>横浜市すすき野地域ケアプラザ</t>
  </si>
  <si>
    <t>横浜市芹が谷地域ケアプラザ</t>
  </si>
  <si>
    <t>横浜市高田地域ケアプラザ</t>
  </si>
  <si>
    <t>横浜市滝頭地域ケアプラザ</t>
  </si>
  <si>
    <t>横浜市たまプラーザ地域ケアプラザ</t>
  </si>
  <si>
    <t>総利用者数（24年度途中の開設のため24年度は参考値）</t>
  </si>
  <si>
    <t>横浜市樽町地域ケアプラザ</t>
  </si>
  <si>
    <t>横浜市反町地域ケアプラザ</t>
  </si>
  <si>
    <t>横浜市鶴ケ峰地域ケアプラザ</t>
  </si>
  <si>
    <t>横浜市鶴見市場地域ケアプラザ</t>
  </si>
  <si>
    <t>横浜市鶴見中央地域ケアプラザ</t>
  </si>
  <si>
    <t>横浜市寺尾地域ケアプラザ</t>
  </si>
  <si>
    <t>横浜市泥亀地域ケアプラザ</t>
  </si>
  <si>
    <t>横浜市十日市場地域ケアプラザ</t>
  </si>
  <si>
    <t>横浜市常盤台地域ケアプラザ</t>
  </si>
  <si>
    <t>横浜市戸部本町地域ケアプラザ</t>
  </si>
  <si>
    <t>横浜市富岡地域ケアプラザ</t>
  </si>
  <si>
    <t>横浜市富岡東地域ケアプラザ</t>
  </si>
  <si>
    <t>横浜市豊田地域ケアプラザ</t>
  </si>
  <si>
    <t>横浜市中川地域ケアプラザ</t>
  </si>
  <si>
    <t>横浜市中野地域ケアプラザ</t>
  </si>
  <si>
    <t>横浜市中村地域ケアプラザ</t>
  </si>
  <si>
    <t>横浜市中屋敷地域ケアプラザ</t>
  </si>
  <si>
    <t>横浜市中山地域ケアプラザ</t>
  </si>
  <si>
    <t>横浜市永田地域ケアプラザ</t>
  </si>
  <si>
    <t>横浜市長津田地域ケアプラザ</t>
  </si>
  <si>
    <t>横浜市名瀬地域ケアプラザ</t>
  </si>
  <si>
    <t>横浜市生麦地域ケアプラザ</t>
  </si>
  <si>
    <t>横浜市並木地域ケアプラザ</t>
  </si>
  <si>
    <t>横浜市西金沢地域ケアプラザ</t>
  </si>
  <si>
    <t>横浜市新羽地域ケアプラザ</t>
  </si>
  <si>
    <t>横浜市根岸地域ケアプラザ</t>
  </si>
  <si>
    <t>横浜市能見台地域ケアプラザ</t>
  </si>
  <si>
    <t>横浜市野七里地域ケアプラザ</t>
  </si>
  <si>
    <t>横浜市野庭地域ケアプラザ</t>
  </si>
  <si>
    <t>横浜市原宿地域ケアプラザ</t>
  </si>
  <si>
    <t>横浜市馬場地域ケアプラザ</t>
  </si>
  <si>
    <t>横浜市ひかりが丘地域ケアプラザ</t>
  </si>
  <si>
    <t>横浜市東寺尾地域ケアプラザ</t>
  </si>
  <si>
    <t>横浜市東戸塚地域ケアプラザ</t>
  </si>
  <si>
    <t>横浜市東永谷地域ケアプラザ</t>
  </si>
  <si>
    <t>横浜市東本郷地域ケアプラザ</t>
  </si>
  <si>
    <t>横浜市日限山地域ケアプラザ</t>
  </si>
  <si>
    <t>横浜市日下地域ケアプラザ</t>
  </si>
  <si>
    <t>横浜市日野南地域ケアプラザ</t>
  </si>
  <si>
    <t>横浜市日吉本町地域ケアプラザ</t>
  </si>
  <si>
    <t>横浜市平戸地域ケアプラザ</t>
  </si>
  <si>
    <t>横浜市屏風ヶ浦地域ケアプラザ</t>
  </si>
  <si>
    <t>横浜市深谷俣野地域ケアプラザ</t>
  </si>
  <si>
    <t>把握していない</t>
    <phoneticPr fontId="4"/>
  </si>
  <si>
    <t>横浜市藤棚地域ケアプラザ</t>
  </si>
  <si>
    <t>横浜市二ツ橋第二地域ケアプラザ</t>
  </si>
  <si>
    <t>横浜市二ツ橋地域ケアプラザ</t>
  </si>
  <si>
    <t>横浜市二俣川地域ケアプラザ</t>
  </si>
  <si>
    <t>横浜市不老町地域ケアプラザ</t>
  </si>
  <si>
    <t>横浜市仏向地域ケアプラザ</t>
  </si>
  <si>
    <t>横浜市星川地域ケアプラザ</t>
  </si>
  <si>
    <t>横浜市本牧原地域ケアプラザ</t>
  </si>
  <si>
    <t>横浜市本牧和田地域ケアプラザ</t>
  </si>
  <si>
    <t>横浜市舞岡柏尾地域ケアプラザ</t>
  </si>
  <si>
    <t>横浜市大豆戸地域ケアプラザ</t>
  </si>
  <si>
    <t>横浜市南希望が丘地域ケアプラザ</t>
  </si>
  <si>
    <t>横浜市南戸塚地域ケアプラザ</t>
  </si>
  <si>
    <t>横浜市簑沢地域ケアプラザ</t>
  </si>
  <si>
    <t>横浜市宮崎地域ケアプラザ</t>
  </si>
  <si>
    <t>横浜市麦田地域ケアプラザ</t>
  </si>
  <si>
    <t>横浜市六浦地域ケアプラザ</t>
  </si>
  <si>
    <t>横浜市六ツ川地域ケアプラザ</t>
  </si>
  <si>
    <t>横浜市睦地域ケアプラザ</t>
  </si>
  <si>
    <t>横浜市もえぎ野地域ケアプラザ</t>
  </si>
  <si>
    <t>横浜市矢向地域ケアプラザ</t>
  </si>
  <si>
    <t>横浜市柳町地域ケアプラザ</t>
  </si>
  <si>
    <t>横浜市洋光台地域ケアプラザ</t>
  </si>
  <si>
    <t>横浜市六角橋地域ケアプラザ</t>
  </si>
  <si>
    <t>横浜市若葉台地域ケアプラザ</t>
  </si>
  <si>
    <t>老人福祉センター</t>
  </si>
  <si>
    <t>うらしま荘</t>
  </si>
  <si>
    <t>総利用者数（個人利用＋団体利用＋その他）</t>
  </si>
  <si>
    <t>鶴寿荘</t>
  </si>
  <si>
    <t>狩場緑風荘</t>
  </si>
  <si>
    <t>菊名寿楽荘</t>
  </si>
  <si>
    <t>喜楽荘</t>
  </si>
  <si>
    <t>翠風荘</t>
  </si>
  <si>
    <t>晴嵐かなざわ</t>
  </si>
  <si>
    <t>瀬谷和楽荘</t>
  </si>
  <si>
    <t>泉寿荘</t>
  </si>
  <si>
    <t>つづき緑寿荘</t>
  </si>
  <si>
    <t>戸塚柏桜荘</t>
  </si>
  <si>
    <t>南寿荘</t>
  </si>
  <si>
    <t>野毛山荘</t>
  </si>
  <si>
    <t>福寿荘</t>
  </si>
  <si>
    <t>蓬莱荘</t>
  </si>
  <si>
    <t>緑ほのぼの荘</t>
  </si>
  <si>
    <t>麦田清風荘</t>
  </si>
  <si>
    <t>ユートピア青葉</t>
  </si>
  <si>
    <t>老人ホーム</t>
  </si>
  <si>
    <t>浦舟ホーム</t>
  </si>
  <si>
    <t>毎月初日の利用者数の12か月分平均</t>
  </si>
  <si>
    <t>ベッド稼動数÷ベッド設置数</t>
  </si>
  <si>
    <t>円/人・年</t>
  </si>
  <si>
    <t>その他に措置費収入と社会保険料納付金を計上</t>
  </si>
  <si>
    <t>恵風ホーム</t>
  </si>
  <si>
    <t>年度末日時点の利用部屋数÷設置部屋数</t>
  </si>
  <si>
    <t>新橋ホーム</t>
  </si>
  <si>
    <t>天神ホーム</t>
  </si>
  <si>
    <t>ベッド稼動数(延べ数)÷ベッド設置数(延べ数)</t>
  </si>
  <si>
    <t>障害者系</t>
  </si>
  <si>
    <t>福祉授産所</t>
  </si>
  <si>
    <t>港北福祉授産所</t>
  </si>
  <si>
    <t>総通所者数</t>
  </si>
  <si>
    <t>戸塚福祉授産所</t>
  </si>
  <si>
    <t>中福祉授産所</t>
  </si>
  <si>
    <t>南福祉授産所</t>
  </si>
  <si>
    <t>精神障害者
生活支援センター</t>
    <phoneticPr fontId="4"/>
  </si>
  <si>
    <t>磯子区精神障害者生活支援センター</t>
  </si>
  <si>
    <t>神奈川区精神障害者生活支援センター</t>
  </si>
  <si>
    <t>港南区精神障害者生活支援センター</t>
  </si>
  <si>
    <t>栄区精神障害者生活支援センター</t>
  </si>
  <si>
    <t>瀬谷区精神障害者生活支援センター</t>
  </si>
  <si>
    <t>鶴見区精神障害者生活支援センター</t>
  </si>
  <si>
    <t>中区精神障害者生活支援センター</t>
  </si>
  <si>
    <t>保土ケ谷区精神障害者生活支援センター</t>
  </si>
  <si>
    <t>緑区精神障害者生活支援センター</t>
  </si>
  <si>
    <t>リハビリテーション施設</t>
  </si>
  <si>
    <t>総合リハビリテーションセンター</t>
  </si>
  <si>
    <t>反町福祉機器支援センター</t>
  </si>
  <si>
    <t>泥亀福祉機器支援センター</t>
  </si>
  <si>
    <t>中山福祉機器支援センター</t>
  </si>
  <si>
    <t>松風学園</t>
  </si>
  <si>
    <t>総入所者数</t>
  </si>
  <si>
    <t>つたのは学園</t>
  </si>
  <si>
    <t>中山みどり園</t>
  </si>
  <si>
    <t>こども系</t>
  </si>
  <si>
    <t>保育所</t>
    <rPh sb="2" eb="3">
      <t>ジョ</t>
    </rPh>
    <phoneticPr fontId="4"/>
  </si>
  <si>
    <t>芦穂崎保育園</t>
  </si>
  <si>
    <t>入所児童数（各年度４月〜３月までの月初日入所児童数の12か月平均）</t>
    <phoneticPr fontId="4"/>
  </si>
  <si>
    <t>入所児童数÷定員数</t>
  </si>
  <si>
    <t>あっぷるキッズつるがみね</t>
  </si>
  <si>
    <t>あっぷる保育園鶴ケ峰</t>
  </si>
  <si>
    <t>飯島保育園</t>
  </si>
  <si>
    <t>入所児童数（各年度４月〜３月までの月初日入所児童数の12か月平均）</t>
  </si>
  <si>
    <t>いずみ反町公園保育園</t>
  </si>
  <si>
    <t>いずみ東白楽保育園</t>
  </si>
  <si>
    <t>和泉保育園</t>
  </si>
  <si>
    <t>井土ヶ谷保育園</t>
  </si>
  <si>
    <t>今宿保育園</t>
  </si>
  <si>
    <t>岩井保育園</t>
  </si>
  <si>
    <t>潮田保育園</t>
  </si>
  <si>
    <t>美しが丘保育園</t>
  </si>
  <si>
    <t>荏田北保育園</t>
  </si>
  <si>
    <t>荏田西保育園</t>
  </si>
  <si>
    <t>荏田保育園</t>
  </si>
  <si>
    <t>大久保保育園</t>
  </si>
  <si>
    <t>大熊保育園</t>
  </si>
  <si>
    <t>大曽根保育園</t>
  </si>
  <si>
    <t>オルタスそらいろ</t>
  </si>
  <si>
    <t>柏保育園</t>
  </si>
  <si>
    <t>桂台保育園</t>
  </si>
  <si>
    <t>かながわ保育園</t>
  </si>
  <si>
    <t>金沢さくら保育園</t>
  </si>
  <si>
    <t>金沢八景保育園</t>
  </si>
  <si>
    <t>釜利谷保育園</t>
  </si>
  <si>
    <t>上大岡東保育園</t>
  </si>
  <si>
    <t>上大岡ゆう保育園</t>
  </si>
  <si>
    <t>上郷保育園</t>
  </si>
  <si>
    <t>上永谷西保育園</t>
  </si>
  <si>
    <t>鴨居保育園</t>
  </si>
  <si>
    <t>川井宿保育園</t>
  </si>
  <si>
    <t>川上保育園</t>
  </si>
  <si>
    <t>川島保育園</t>
  </si>
  <si>
    <t>神大寺保育園</t>
  </si>
  <si>
    <t>菊名保育園</t>
  </si>
  <si>
    <t>北上飯田保育園</t>
  </si>
  <si>
    <t>くっくおさんぽ保育園ふとお</t>
  </si>
  <si>
    <t>公田保育園</t>
  </si>
  <si>
    <t>汲沢保育園</t>
  </si>
  <si>
    <t>港南台第二保育園</t>
  </si>
  <si>
    <t>港北保育園</t>
  </si>
  <si>
    <t>神戸保育園</t>
  </si>
  <si>
    <t>左近山保育園</t>
  </si>
  <si>
    <t>笹下南保育園</t>
  </si>
  <si>
    <t>清水ケ丘保育園</t>
  </si>
  <si>
    <t>下瀬谷保育園</t>
  </si>
  <si>
    <t>シャローム三育保育園</t>
  </si>
  <si>
    <t>白根保育園</t>
  </si>
  <si>
    <t>しろばら保育園</t>
  </si>
  <si>
    <t>新杉田のびのび保育園</t>
  </si>
  <si>
    <t>杉田保育園</t>
  </si>
  <si>
    <t>菅田保育園</t>
  </si>
  <si>
    <t>すすき野保育園</t>
  </si>
  <si>
    <t>瀬谷第二保育園</t>
  </si>
  <si>
    <t>滝頭保育園</t>
  </si>
  <si>
    <t>竹之丸保育園</t>
  </si>
  <si>
    <t>竹山保育園</t>
  </si>
  <si>
    <t>茅ケ崎保育園</t>
  </si>
  <si>
    <t>茅ケ崎南保育園</t>
  </si>
  <si>
    <t>鶴見保育園</t>
  </si>
  <si>
    <t>鶴見ルーナ保育園</t>
  </si>
  <si>
    <t>天王町保育園</t>
  </si>
  <si>
    <t>十日市場保育園</t>
  </si>
  <si>
    <t>中川西保育園</t>
  </si>
  <si>
    <t>中屋敷保育園</t>
  </si>
  <si>
    <t>永田保育園</t>
  </si>
  <si>
    <t>長津田保育園</t>
  </si>
  <si>
    <t>並木第二保育園</t>
  </si>
  <si>
    <t>並木保育園</t>
  </si>
  <si>
    <t>奈良保育園</t>
  </si>
  <si>
    <t>ナーサリーつるみ</t>
  </si>
  <si>
    <t>ナーサリー横浜ポートサイド</t>
  </si>
  <si>
    <t>錦保育園</t>
  </si>
  <si>
    <t>西菅田保育園</t>
  </si>
  <si>
    <t>ねむの樹元宮保育園</t>
  </si>
  <si>
    <t>野庭第二保育園</t>
  </si>
  <si>
    <t>野庭保育園</t>
  </si>
  <si>
    <t>原宿保育園</t>
  </si>
  <si>
    <t>馬場保育園</t>
  </si>
  <si>
    <t>ひかりが丘保育園</t>
  </si>
  <si>
    <t>東滝頭保育園</t>
  </si>
  <si>
    <t>ビーンズ保育園</t>
  </si>
  <si>
    <t>把握していない</t>
    <phoneticPr fontId="4"/>
  </si>
  <si>
    <t>―</t>
    <phoneticPr fontId="4"/>
  </si>
  <si>
    <t>二ツ橋保育園</t>
  </si>
  <si>
    <t>太尾保育園</t>
  </si>
  <si>
    <t>細谷戸保育園</t>
  </si>
  <si>
    <t>舞岡保育園</t>
  </si>
  <si>
    <t>俣野保育園</t>
  </si>
  <si>
    <t>松見保育園</t>
  </si>
  <si>
    <t>みどり保育園</t>
  </si>
  <si>
    <t>南浅間保育園</t>
  </si>
  <si>
    <t>南日吉保育園</t>
  </si>
  <si>
    <t>南六浦保育園</t>
  </si>
  <si>
    <t>三春台保育園</t>
  </si>
  <si>
    <t>向台保育園</t>
  </si>
  <si>
    <t>山手保育園</t>
  </si>
  <si>
    <t>洋光台第二保育園</t>
  </si>
  <si>
    <t>横浜みなとみらい保育園</t>
  </si>
  <si>
    <t>児童相談所</t>
  </si>
  <si>
    <t>西部児童相談所</t>
  </si>
  <si>
    <t>児童相談所相談件数</t>
  </si>
  <si>
    <t>(児童相談所相談件数÷所管区域の児童人口)</t>
  </si>
  <si>
    <t>円/人/相談件数</t>
  </si>
  <si>
    <t>中央児童相談所</t>
  </si>
  <si>
    <t>(児童相談所相談件数÷所管区域の児童人口)×１０，０００</t>
  </si>
  <si>
    <t>南部児童相談所</t>
  </si>
  <si>
    <t>北部児童相談所</t>
  </si>
  <si>
    <t>地域療育センター</t>
  </si>
  <si>
    <t>西部地域療育センター</t>
  </si>
  <si>
    <t>中部地域療育センター</t>
  </si>
  <si>
    <t>東部地域療育センター</t>
  </si>
  <si>
    <t>戸塚地域療育センター</t>
  </si>
  <si>
    <t>南部地域療育センター</t>
  </si>
  <si>
    <t>北部地域療育センター</t>
  </si>
  <si>
    <t>向陽学園</t>
  </si>
  <si>
    <t>各月初日の在籍児童数の12か月平均</t>
  </si>
  <si>
    <t>青少年相談センター</t>
  </si>
  <si>
    <t>なんぶのいえ</t>
  </si>
  <si>
    <t>ほくほくの郷</t>
  </si>
  <si>
    <t>みどりハイム</t>
  </si>
  <si>
    <t>三春学園</t>
  </si>
  <si>
    <t>よこはま東部ユースプラザ</t>
  </si>
  <si>
    <t>地域子育て支援拠点</t>
  </si>
  <si>
    <t>青葉区地域子育て支援拠点ラフール</t>
  </si>
  <si>
    <t>青葉区地域子育て支援拠点ラフールサテライト</t>
  </si>
  <si>
    <t>旭区地域子育て支援拠点ひなたぼっこ</t>
  </si>
  <si>
    <t>泉区地域子育て支援拠点すきっぷ</t>
  </si>
  <si>
    <t>磯子区地域子育て支援拠点いそピヨ</t>
  </si>
  <si>
    <t>神奈川区地域子育て支援拠点かなーちえ</t>
  </si>
  <si>
    <t>金沢区地域子育て支援拠点とことこ</t>
  </si>
  <si>
    <t>港南区地域子育て支援拠点はっち</t>
  </si>
  <si>
    <t>港北区地域子育て支援拠点どろっぷ</t>
  </si>
  <si>
    <t>港北区地域子育て支援拠点どろっぷサテライト</t>
  </si>
  <si>
    <t>栄区地域子育て支援拠点にこりんく</t>
  </si>
  <si>
    <t>瀬谷区地域子育て支援拠点にこてらす</t>
  </si>
  <si>
    <t>都筑区地域子育て支援拠点ポポラ</t>
  </si>
  <si>
    <t>鶴見区地域子育て支援拠点わっくんひろば</t>
  </si>
  <si>
    <t>鶴見区地域子育て支援拠点わっくんひろばサテライト</t>
  </si>
  <si>
    <t>戸塚区地域子育て支援拠点とっとの芽</t>
  </si>
  <si>
    <t>中区地域子育て支援拠点のんびりんこ</t>
  </si>
  <si>
    <t>西区地域子育て支援拠点スマイル・ポート</t>
  </si>
  <si>
    <t>保土ケ谷区地域子育て支援拠点こっころ</t>
  </si>
  <si>
    <t>緑区地域子育て支援拠点いっぽ</t>
  </si>
  <si>
    <t>南区地域子育て支援拠点はぐはぐの樹</t>
  </si>
  <si>
    <t>福祉保健活動拠点</t>
  </si>
  <si>
    <t>横浜市青葉区福祉保健活動拠点</t>
  </si>
  <si>
    <t>横浜市旭区福祉保健活動拠点</t>
  </si>
  <si>
    <t>民間の建築物を賃借している施設</t>
  </si>
  <si>
    <t>横浜市泉区福祉保健活動拠点</t>
  </si>
  <si>
    <t>横浜市磯子区福祉保健活動拠点</t>
  </si>
  <si>
    <t>横浜市神奈川区福祉保健活動拠点</t>
  </si>
  <si>
    <t>横浜市金沢区福祉保健活動拠点</t>
  </si>
  <si>
    <t>横浜市港南区福祉保健活動拠点</t>
  </si>
  <si>
    <t>横浜市港北区福祉保健活動拠点</t>
  </si>
  <si>
    <t>横浜市栄区福祉保健活動拠点</t>
  </si>
  <si>
    <t>横浜市瀬谷区福祉保健活動拠点</t>
  </si>
  <si>
    <t>横浜市都筑区福祉保健活動拠点</t>
  </si>
  <si>
    <t>横浜市鶴見区福祉保健活動拠点</t>
  </si>
  <si>
    <t>横浜市戸塚区福祉保健活動拠点</t>
  </si>
  <si>
    <t>横浜市中区福祉保健活動拠点</t>
  </si>
  <si>
    <t>横浜市西区福祉保健活動拠点</t>
  </si>
  <si>
    <t>横浜市保土ケ谷区福祉保健活動拠点</t>
  </si>
  <si>
    <t>横浜市緑区福祉保健活動拠点</t>
  </si>
  <si>
    <t>横浜市南区福祉保健活動拠点</t>
  </si>
  <si>
    <t>浦舟園</t>
  </si>
  <si>
    <t>金沢区福祉保健ボランティア等活動拠点</t>
  </si>
  <si>
    <t>希望更生センター・横浜光センター</t>
  </si>
  <si>
    <t>休養舎</t>
  </si>
  <si>
    <t>寿生活館</t>
  </si>
  <si>
    <t>寿町総合労働福祉会館</t>
  </si>
  <si>
    <t>寿福祉プラザ</t>
  </si>
  <si>
    <t>相談室年間利用者数（相談者数＋寿地区見学者対応数）</t>
  </si>
  <si>
    <t>障害者研修保養センター横浜あゆみ荘</t>
  </si>
  <si>
    <t>宿泊利用者数</t>
  </si>
  <si>
    <t>利用客室数÷（客室数×営業日数）</t>
  </si>
  <si>
    <t>障害者スポーツ文化センター横浜ラポール</t>
  </si>
  <si>
    <t>中央浩生館</t>
  </si>
  <si>
    <t>中途障害者地域活動センター リワーク神奈川</t>
  </si>
  <si>
    <t>能力資源センター横浜（ＡＲＣ横浜）</t>
  </si>
  <si>
    <t>福祉保健研修交流センター ウィリング横浜</t>
  </si>
  <si>
    <t>研修室、実習室：利用コマ数÷供給される総コマ数</t>
  </si>
  <si>
    <t>横浜市社会福祉センター</t>
  </si>
  <si>
    <t>会議室・ホールの利用者数</t>
  </si>
  <si>
    <t>（１）会議室：利用コマ数(A)÷供給される総コマ数(B) （２）ホール：利用コマ数(A')÷供給される総コマ数(B')</t>
  </si>
  <si>
    <t>その他</t>
    <phoneticPr fontId="4"/>
  </si>
  <si>
    <t>横浜市生活自立支援施設 はまかぜ</t>
  </si>
  <si>
    <t>よこはま夢工房</t>
  </si>
  <si>
    <t>総雇用者数</t>
  </si>
  <si>
    <t>学校施設</t>
  </si>
  <si>
    <t>小・中・高特別支援</t>
  </si>
  <si>
    <t>小学校</t>
  </si>
  <si>
    <t>相沢小学校</t>
  </si>
  <si>
    <t>青木小学校</t>
  </si>
  <si>
    <t>青葉台小学校</t>
  </si>
  <si>
    <t>秋葉小学校</t>
  </si>
  <si>
    <t>阿久和小学校</t>
  </si>
  <si>
    <t>旭小学校</t>
  </si>
  <si>
    <t>朝比奈小学校</t>
  </si>
  <si>
    <t>あざみ野第一小学校</t>
  </si>
  <si>
    <t>あざみ野第二小学校</t>
  </si>
  <si>
    <t>東小学校</t>
  </si>
  <si>
    <t>新井小学校</t>
  </si>
  <si>
    <t>飯島小学校</t>
  </si>
  <si>
    <t>飯田北いちょう小学校</t>
  </si>
  <si>
    <t>池上小学校</t>
  </si>
  <si>
    <t>石川小学校</t>
  </si>
  <si>
    <t>和泉小学校</t>
  </si>
  <si>
    <t>いずみ野小学校</t>
  </si>
  <si>
    <t>伊勢山小学校</t>
  </si>
  <si>
    <t>磯子小学校</t>
  </si>
  <si>
    <t>市ケ尾小学校</t>
  </si>
  <si>
    <t>市沢小学校</t>
  </si>
  <si>
    <t>市場小学校</t>
  </si>
  <si>
    <t>一本松小学校</t>
  </si>
  <si>
    <t>井土ケ谷小学校</t>
  </si>
  <si>
    <t>稲荷台小学校</t>
  </si>
  <si>
    <t>いぶき野小学校</t>
  </si>
  <si>
    <t>今井小学校</t>
  </si>
  <si>
    <t>今宿小学校</t>
  </si>
  <si>
    <t>今宿南小学校</t>
  </si>
  <si>
    <t>入船小学校</t>
  </si>
  <si>
    <t>岩崎小学校</t>
  </si>
  <si>
    <t>潮田小学校</t>
  </si>
  <si>
    <t>牛久保小学校</t>
  </si>
  <si>
    <t>美しが丘小学校</t>
  </si>
  <si>
    <t>美しが丘西小学校</t>
  </si>
  <si>
    <t>美しが丘東小学校</t>
  </si>
  <si>
    <t>浦島小学校</t>
  </si>
  <si>
    <t>荏子田小学校</t>
  </si>
  <si>
    <t>荏田小学校</t>
  </si>
  <si>
    <t>荏田西小学校</t>
  </si>
  <si>
    <t>荏田東第一小学校</t>
  </si>
  <si>
    <t>荏田南小学校</t>
  </si>
  <si>
    <t>榎が丘小学校</t>
  </si>
  <si>
    <t>大岡小学校</t>
  </si>
  <si>
    <t>―</t>
    <phoneticPr fontId="4"/>
  </si>
  <si>
    <t>大口台小学校</t>
  </si>
  <si>
    <t>大曽根小学校</t>
  </si>
  <si>
    <t>太田小学校</t>
  </si>
  <si>
    <t>大綱小学校</t>
  </si>
  <si>
    <t>大鳥小学校</t>
  </si>
  <si>
    <t>岡津小学校</t>
  </si>
  <si>
    <t>岡村小学校</t>
  </si>
  <si>
    <t>折本小学校</t>
  </si>
  <si>
    <t>恩田小学校</t>
  </si>
  <si>
    <t>笠間小学校</t>
  </si>
  <si>
    <t>柏尾小学校</t>
  </si>
  <si>
    <t>帷子小学校</t>
  </si>
  <si>
    <t>勝田小学校</t>
  </si>
  <si>
    <t>桂小学校</t>
  </si>
  <si>
    <t>桂台小学校</t>
  </si>
  <si>
    <t>神奈川小学校</t>
  </si>
  <si>
    <t>金沢小学校</t>
  </si>
  <si>
    <t>釜利谷小学校</t>
  </si>
  <si>
    <t>釜利谷東小学校</t>
  </si>
  <si>
    <t>釜利谷南小学校</t>
  </si>
  <si>
    <t>上飯田小学校</t>
  </si>
  <si>
    <t>上大岡小学校</t>
  </si>
  <si>
    <t>上川井小学校</t>
  </si>
  <si>
    <t>上郷小学校</t>
  </si>
  <si>
    <t>上白根小学校</t>
  </si>
  <si>
    <t>上末吉小学校</t>
  </si>
  <si>
    <t>上菅田小学校</t>
  </si>
  <si>
    <t>上瀬谷小学校</t>
  </si>
  <si>
    <t>上寺尾小学校</t>
  </si>
  <si>
    <t>神橋小学校</t>
  </si>
  <si>
    <t>上星川小学校</t>
  </si>
  <si>
    <t>上矢部小学校</t>
  </si>
  <si>
    <t>上山小学校</t>
  </si>
  <si>
    <t>鴨居小学校</t>
  </si>
  <si>
    <t>鴨志田第一小学校</t>
  </si>
  <si>
    <t>鴨志田緑小学校</t>
  </si>
  <si>
    <t>川井小学校</t>
  </si>
  <si>
    <t>川上北小学校</t>
  </si>
  <si>
    <t>川上小学校</t>
  </si>
  <si>
    <t>川島小学校</t>
  </si>
  <si>
    <t>川和小学校</t>
  </si>
  <si>
    <t>川和東小学校</t>
  </si>
  <si>
    <t>神大寺小学校</t>
  </si>
  <si>
    <t>菊名小学校</t>
  </si>
  <si>
    <t>岸谷小学校</t>
  </si>
  <si>
    <t>北方小学校</t>
  </si>
  <si>
    <t>北綱島小学校</t>
  </si>
  <si>
    <t>北山田小学校</t>
  </si>
  <si>
    <t>希望ケ丘小学校</t>
  </si>
  <si>
    <t>霧が丘学園（小学部）</t>
  </si>
  <si>
    <t>葛野小学校</t>
  </si>
  <si>
    <t>公田小学校</t>
  </si>
  <si>
    <t>倉田小学校</t>
  </si>
  <si>
    <t>鉄小学校</t>
  </si>
  <si>
    <t>黒須田小学校</t>
  </si>
  <si>
    <t>汲沢小学校</t>
  </si>
  <si>
    <t>嶮山小学校</t>
  </si>
  <si>
    <t>幸ケ谷小学校</t>
  </si>
  <si>
    <t>港南台第一小学校</t>
  </si>
  <si>
    <t>港南台第三小学校</t>
  </si>
  <si>
    <t>港南台第二小学校</t>
  </si>
  <si>
    <t>港北小学校</t>
  </si>
  <si>
    <t>小菅ケ谷小学校</t>
  </si>
  <si>
    <t>小雀小学校</t>
  </si>
  <si>
    <t>小田小学校</t>
  </si>
  <si>
    <t>小坪小学校</t>
  </si>
  <si>
    <t>小机小学校</t>
  </si>
  <si>
    <t>駒岡小学校</t>
  </si>
  <si>
    <t>駒林小学校</t>
  </si>
  <si>
    <t>子安小学校</t>
  </si>
  <si>
    <t>小山台小学校</t>
  </si>
  <si>
    <t>権太坂小学校</t>
  </si>
  <si>
    <t>斎藤分小学校</t>
  </si>
  <si>
    <t>境木小学校</t>
  </si>
  <si>
    <t>坂本小学校</t>
  </si>
  <si>
    <t>桜井小学校</t>
  </si>
  <si>
    <t>桜岡小学校</t>
  </si>
  <si>
    <t>桜台小学校</t>
  </si>
  <si>
    <t>左近山小学校</t>
  </si>
  <si>
    <t>笹野台小学校</t>
  </si>
  <si>
    <t>笹山小学校</t>
  </si>
  <si>
    <t>さちが丘小学校</t>
  </si>
  <si>
    <t>さつきが丘小学校</t>
  </si>
  <si>
    <t>さわの里小学校</t>
  </si>
  <si>
    <t>山王台小学校</t>
  </si>
  <si>
    <t>汐入小学校</t>
  </si>
  <si>
    <t>汐見台小学校</t>
  </si>
  <si>
    <t>四季の森小学校</t>
  </si>
  <si>
    <t>獅子ケ谷小学校</t>
  </si>
  <si>
    <t>下野谷小学校</t>
  </si>
  <si>
    <t>品濃小学校</t>
  </si>
  <si>
    <t>篠原小学校</t>
  </si>
  <si>
    <t>篠原西小学校</t>
  </si>
  <si>
    <t>下和泉小学校</t>
  </si>
  <si>
    <t>下郷小学校</t>
  </si>
  <si>
    <t>下末吉小学校</t>
  </si>
  <si>
    <t>下田小学校</t>
  </si>
  <si>
    <t>下永谷小学校</t>
  </si>
  <si>
    <t>下野庭小学校</t>
  </si>
  <si>
    <t>庄戸小学校</t>
  </si>
  <si>
    <t>白根小学校</t>
  </si>
  <si>
    <t>白幡小学校</t>
  </si>
  <si>
    <t>城郷小学校</t>
  </si>
  <si>
    <t>新石川小学校</t>
  </si>
  <si>
    <t>新鶴見小学校</t>
  </si>
  <si>
    <t>新橋小学校</t>
  </si>
  <si>
    <t>新吉田小学校</t>
  </si>
  <si>
    <t>新吉田第二小学校</t>
  </si>
  <si>
    <t>末吉小学校</t>
  </si>
  <si>
    <t>杉田小学校</t>
  </si>
  <si>
    <t>菅田小学校</t>
  </si>
  <si>
    <t>すすき野小学校</t>
  </si>
  <si>
    <t>すみれが丘小学校</t>
  </si>
  <si>
    <t>瀬ケ崎小学校</t>
  </si>
  <si>
    <t>瀬戸ケ谷小学校</t>
  </si>
  <si>
    <t>瀬谷さくら小学校</t>
  </si>
  <si>
    <t>瀬谷小学校</t>
  </si>
  <si>
    <t>瀬谷第二小学校</t>
  </si>
  <si>
    <t>芹が谷小学校</t>
  </si>
  <si>
    <t>芹が谷南小学校</t>
  </si>
  <si>
    <t>浅間台小学校</t>
  </si>
  <si>
    <t>千秀小学校</t>
  </si>
  <si>
    <t>善部小学校</t>
  </si>
  <si>
    <t>相武山小学校</t>
  </si>
  <si>
    <t>大正小学校</t>
  </si>
  <si>
    <t>高田小学校</t>
  </si>
  <si>
    <t>高田東小学校</t>
  </si>
  <si>
    <t>高舟台小学校</t>
  </si>
  <si>
    <t>滝頭小学校</t>
  </si>
  <si>
    <t>竹山小学校</t>
  </si>
  <si>
    <t>立野小学校</t>
  </si>
  <si>
    <t>田奈小学校</t>
  </si>
  <si>
    <t>大道小学校</t>
  </si>
  <si>
    <t>大門小学校</t>
  </si>
  <si>
    <t>茅ケ崎小学校</t>
  </si>
  <si>
    <t>茅ケ崎台小学校</t>
  </si>
  <si>
    <t>茅ケ崎東小学校</t>
  </si>
  <si>
    <t>都岡小学校</t>
  </si>
  <si>
    <t>都田小学校</t>
  </si>
  <si>
    <t>都田西小学校</t>
  </si>
  <si>
    <t>つつじが丘小学校</t>
  </si>
  <si>
    <t>都筑小学校</t>
  </si>
  <si>
    <t>つづきの丘小学校</t>
  </si>
  <si>
    <t>綱島小学校</t>
  </si>
  <si>
    <t>綱島東小学校</t>
  </si>
  <si>
    <t>鶴ケ峯小学校</t>
  </si>
  <si>
    <t>鶴見小学校</t>
  </si>
  <si>
    <t>寺尾小学校</t>
  </si>
  <si>
    <t>十日市場小学校</t>
  </si>
  <si>
    <t>常盤台小学校</t>
  </si>
  <si>
    <t>戸塚小学校</t>
  </si>
  <si>
    <t>戸部小学校</t>
  </si>
  <si>
    <t>富岡小学校</t>
  </si>
  <si>
    <t>豊岡小学校</t>
  </si>
  <si>
    <t>豊田小学校</t>
  </si>
  <si>
    <t>鳥が丘小学校</t>
  </si>
  <si>
    <t>中尾小学校</t>
  </si>
  <si>
    <t>中川小学校</t>
  </si>
  <si>
    <t>中川西小学校</t>
  </si>
  <si>
    <t>中沢小学校</t>
  </si>
  <si>
    <t>中田小学校</t>
  </si>
  <si>
    <t>中丸小学校</t>
  </si>
  <si>
    <t>中村小学校</t>
  </si>
  <si>
    <t>中山小学校</t>
  </si>
  <si>
    <t>中和田小学校</t>
  </si>
  <si>
    <t>中和田南小学校</t>
  </si>
  <si>
    <t>永田小学校</t>
  </si>
  <si>
    <t>永田台小学校</t>
  </si>
  <si>
    <t>長津田小学校</t>
  </si>
  <si>
    <t>長津田第二小学校</t>
  </si>
  <si>
    <t>永野小学校</t>
  </si>
  <si>
    <t>永谷小学校</t>
  </si>
  <si>
    <t>名瀬小学校</t>
  </si>
  <si>
    <t>生麦小学校</t>
  </si>
  <si>
    <t>並木第一小学校</t>
  </si>
  <si>
    <t>並木第四小学校</t>
  </si>
  <si>
    <t>並木中央小学校</t>
  </si>
  <si>
    <t>奈良小学校</t>
  </si>
  <si>
    <t>奈良の丘小学校</t>
  </si>
  <si>
    <t>新治小学校</t>
  </si>
  <si>
    <t>西金沢学園（小学部）</t>
  </si>
  <si>
    <t>西が岡小学校</t>
  </si>
  <si>
    <t>西柴小学校</t>
  </si>
  <si>
    <t>西寺尾小学校</t>
  </si>
  <si>
    <t>西寺尾第二小学校</t>
  </si>
  <si>
    <t>西富岡小学校</t>
  </si>
  <si>
    <t>西本郷小学校</t>
  </si>
  <si>
    <t>西前小学校</t>
  </si>
  <si>
    <t>新田小学校</t>
  </si>
  <si>
    <t>新羽小学校</t>
  </si>
  <si>
    <t>根岸小学校</t>
  </si>
  <si>
    <t>能見台小学校</t>
  </si>
  <si>
    <t>能見台南小学校</t>
  </si>
  <si>
    <t>野庭すずかけ小学校</t>
  </si>
  <si>
    <t>羽沢小学校</t>
  </si>
  <si>
    <t>八景小学校</t>
  </si>
  <si>
    <t>初音が丘小学校</t>
  </si>
  <si>
    <t>浜小学校</t>
  </si>
  <si>
    <t>原小学校</t>
  </si>
  <si>
    <t>梅林小学校</t>
  </si>
  <si>
    <t>馬場小学校</t>
  </si>
  <si>
    <t>日枝小学校</t>
  </si>
  <si>
    <t>東市ケ尾小学校</t>
  </si>
  <si>
    <t>東希望が丘小学校</t>
  </si>
  <si>
    <t>東汲沢小学校</t>
  </si>
  <si>
    <t>東品濃小学校</t>
  </si>
  <si>
    <t>東台小学校</t>
  </si>
  <si>
    <t>東戸塚小学校</t>
  </si>
  <si>
    <t>東中田小学校</t>
  </si>
  <si>
    <t>東本郷小学校</t>
  </si>
  <si>
    <t>東俣野小学校</t>
  </si>
  <si>
    <t>東山田小学校</t>
  </si>
  <si>
    <t>日限山小学校</t>
  </si>
  <si>
    <t>日下小学校</t>
  </si>
  <si>
    <t>日野小学校</t>
  </si>
  <si>
    <t>日野南小学校</t>
  </si>
  <si>
    <t>日吉台小学校</t>
  </si>
  <si>
    <t>日吉南小学校</t>
  </si>
  <si>
    <t>平戸小学校</t>
  </si>
  <si>
    <t>平戸台小学校</t>
  </si>
  <si>
    <t>平沼小学校</t>
  </si>
  <si>
    <t>屏風浦小学校</t>
  </si>
  <si>
    <t>深谷小学校</t>
  </si>
  <si>
    <t>藤が丘小学校</t>
  </si>
  <si>
    <t>藤塚小学校</t>
  </si>
  <si>
    <t>藤の木小学校</t>
  </si>
  <si>
    <t>富士見台小学校</t>
  </si>
  <si>
    <t>二つ橋小学校</t>
  </si>
  <si>
    <t>二谷小学校</t>
  </si>
  <si>
    <t>二俣川小学校</t>
  </si>
  <si>
    <t>太尾小学校</t>
  </si>
  <si>
    <t>不動丸小学校</t>
  </si>
  <si>
    <t>仏向小学校</t>
  </si>
  <si>
    <t>文庫小学校</t>
  </si>
  <si>
    <t>平安小学校</t>
  </si>
  <si>
    <t>別所小学校</t>
  </si>
  <si>
    <t>星川小学校</t>
  </si>
  <si>
    <t>保土ケ谷小学校</t>
  </si>
  <si>
    <t>本郷小学校</t>
  </si>
  <si>
    <t>本郷台小学校</t>
  </si>
  <si>
    <t>本宿小学校</t>
  </si>
  <si>
    <t>本町小学校</t>
  </si>
  <si>
    <t>本牧小学校</t>
  </si>
  <si>
    <t>本牧南小学校</t>
  </si>
  <si>
    <t>舞岡小学校</t>
  </si>
  <si>
    <t>蒔田小学校</t>
  </si>
  <si>
    <t>間門小学校</t>
  </si>
  <si>
    <t>万騎が原小学校</t>
  </si>
  <si>
    <t>大豆戸小学校</t>
  </si>
  <si>
    <t>丸山台小学校</t>
  </si>
  <si>
    <t>みたけ台小学校</t>
  </si>
  <si>
    <t>三ツ境小学校</t>
  </si>
  <si>
    <t>三ツ沢小学校</t>
  </si>
  <si>
    <t>緑小学校</t>
  </si>
  <si>
    <t>みなとみらい本町小学校</t>
  </si>
  <si>
    <t>南太田小学校</t>
  </si>
  <si>
    <t>南神大寺小学校</t>
  </si>
  <si>
    <t>南小学校</t>
  </si>
  <si>
    <t>南瀬谷小学校</t>
  </si>
  <si>
    <t>南台小学校</t>
  </si>
  <si>
    <t>南戸塚小学校</t>
  </si>
  <si>
    <t>南本宿小学校</t>
  </si>
  <si>
    <t>南舞岡小学校</t>
  </si>
  <si>
    <t>南山田小学校</t>
  </si>
  <si>
    <t>南吉田小学校</t>
  </si>
  <si>
    <t>峯小学校</t>
  </si>
  <si>
    <t>三保小学校</t>
  </si>
  <si>
    <t>宮谷小学校</t>
  </si>
  <si>
    <t>六浦小学校</t>
  </si>
  <si>
    <t>六浦南小学校</t>
  </si>
  <si>
    <t>六つ川小学校</t>
  </si>
  <si>
    <t>六つ川台小学校</t>
  </si>
  <si>
    <t>六つ川西小学校</t>
  </si>
  <si>
    <t>もえぎ野小学校</t>
  </si>
  <si>
    <t>元石川小学校</t>
  </si>
  <si>
    <t>元街小学校</t>
  </si>
  <si>
    <t>森の台小学校</t>
  </si>
  <si>
    <t>森東小学校</t>
  </si>
  <si>
    <t>師岡小学校</t>
  </si>
  <si>
    <t>矢上小学校</t>
  </si>
  <si>
    <t>矢向小学校</t>
  </si>
  <si>
    <t>矢部小学校</t>
  </si>
  <si>
    <t>山内小学校</t>
  </si>
  <si>
    <t>山下小学校</t>
  </si>
  <si>
    <t>山下みどり台小学校</t>
  </si>
  <si>
    <t>山田小学校</t>
  </si>
  <si>
    <t>山元小学校</t>
  </si>
  <si>
    <t>谷本小学校</t>
  </si>
  <si>
    <t>洋光台第一小学校</t>
  </si>
  <si>
    <t>洋光台第三小学校</t>
  </si>
  <si>
    <t>洋光台第二小学校</t>
  </si>
  <si>
    <t>洋光台第四小学校</t>
  </si>
  <si>
    <t>横浜深谷台小学校</t>
  </si>
  <si>
    <t>吉原小学校</t>
  </si>
  <si>
    <t>緑園西小学校</t>
  </si>
  <si>
    <t>緑園東小学校</t>
  </si>
  <si>
    <t>若葉台小学校</t>
  </si>
  <si>
    <t>中学校</t>
  </si>
  <si>
    <t>青葉台中学校</t>
  </si>
  <si>
    <t>あかね台中学校</t>
  </si>
  <si>
    <t>秋葉中学校</t>
  </si>
  <si>
    <t>旭北中学校</t>
  </si>
  <si>
    <t>旭中学校</t>
  </si>
  <si>
    <t>あざみ野中学校</t>
  </si>
  <si>
    <t>東野中学校</t>
  </si>
  <si>
    <t>新井中学校</t>
  </si>
  <si>
    <t>飯島中学校</t>
  </si>
  <si>
    <t>泉が丘中学校</t>
  </si>
  <si>
    <t>いずみ野中学校</t>
  </si>
  <si>
    <t>市ケ尾中学校</t>
  </si>
  <si>
    <t>市場中学校</t>
  </si>
  <si>
    <t>今宿中学校</t>
  </si>
  <si>
    <t>岩井原中学校</t>
  </si>
  <si>
    <t>岩崎中学校</t>
  </si>
  <si>
    <t>潮田中学校</t>
  </si>
  <si>
    <t>美しが丘中学校</t>
  </si>
  <si>
    <t>浦島丘中学校</t>
  </si>
  <si>
    <t>荏田南中学校</t>
  </si>
  <si>
    <t>老松中学校</t>
  </si>
  <si>
    <t>大綱中学校</t>
  </si>
  <si>
    <t>大鳥中学校</t>
  </si>
  <si>
    <t>岡津中学校</t>
  </si>
  <si>
    <t>岡野中学校</t>
  </si>
  <si>
    <t>岡村中学校</t>
  </si>
  <si>
    <t>桂台中学校</t>
  </si>
  <si>
    <t>神奈川中学校</t>
  </si>
  <si>
    <t>金沢中学校</t>
  </si>
  <si>
    <t>釜利谷中学校</t>
  </si>
  <si>
    <t>上飯田中学校</t>
  </si>
  <si>
    <t>上郷中学校</t>
  </si>
  <si>
    <t>上白根中学校</t>
  </si>
  <si>
    <t>上菅田中学校</t>
  </si>
  <si>
    <t>上永谷中学校</t>
  </si>
  <si>
    <t>上の宮中学校</t>
  </si>
  <si>
    <t>鴨居中学校</t>
  </si>
  <si>
    <t>鴨志田中学校</t>
  </si>
  <si>
    <t>軽井沢中学校</t>
  </si>
  <si>
    <t>川和中学校</t>
  </si>
  <si>
    <t>寛政中学校</t>
  </si>
  <si>
    <t>希望が丘中学校</t>
  </si>
  <si>
    <t>共進中学校</t>
  </si>
  <si>
    <t>霧が丘学園（中学部）</t>
  </si>
  <si>
    <t>栗田谷中学校</t>
  </si>
  <si>
    <t>汲沢中学校</t>
  </si>
  <si>
    <t>港南台第一中学校</t>
  </si>
  <si>
    <t>港南中学校</t>
  </si>
  <si>
    <t>小田中学校</t>
  </si>
  <si>
    <t>小山台中学校</t>
  </si>
  <si>
    <t>境木中学校</t>
  </si>
  <si>
    <t>左近山中学校</t>
  </si>
  <si>
    <t>笹下中学校</t>
  </si>
  <si>
    <t>汐見台中学校</t>
  </si>
  <si>
    <t>篠原中学校</t>
  </si>
  <si>
    <t>下瀬谷中学校</t>
  </si>
  <si>
    <t>城郷中学校</t>
  </si>
  <si>
    <t>末吉中学校</t>
  </si>
  <si>
    <t>菅田中学校</t>
  </si>
  <si>
    <t>すすき野中学校</t>
  </si>
  <si>
    <t>瀬谷中学校</t>
  </si>
  <si>
    <t>芹が谷中学校</t>
  </si>
  <si>
    <t>大正中学校</t>
  </si>
  <si>
    <t>高田中学校</t>
  </si>
  <si>
    <t>橘中学校</t>
  </si>
  <si>
    <t>田奈中学校</t>
  </si>
  <si>
    <t>樽町中学校</t>
  </si>
  <si>
    <t>大道中学校</t>
  </si>
  <si>
    <t>茅ケ崎中学校</t>
  </si>
  <si>
    <t>都岡中学校</t>
  </si>
  <si>
    <t>都田中学校</t>
  </si>
  <si>
    <t>鶴ケ峯中学校</t>
  </si>
  <si>
    <t>鶴見中学校</t>
  </si>
  <si>
    <t>寺尾中学校</t>
  </si>
  <si>
    <t>十日市場中学校</t>
  </si>
  <si>
    <t>戸塚中学校</t>
  </si>
  <si>
    <t>富岡中学校</t>
  </si>
  <si>
    <t>富岡東中学校</t>
  </si>
  <si>
    <t>豊田中学校</t>
  </si>
  <si>
    <t>仲尾台中学校</t>
  </si>
  <si>
    <t>中川中学校</t>
  </si>
  <si>
    <t>中川西中学校</t>
  </si>
  <si>
    <t>中田中学校</t>
  </si>
  <si>
    <t>中山中学校</t>
  </si>
  <si>
    <t>中和田中学校</t>
  </si>
  <si>
    <t>永田中学校</t>
  </si>
  <si>
    <t>名瀬中学校</t>
  </si>
  <si>
    <t>生麦中学校</t>
  </si>
  <si>
    <t>並木中学校</t>
  </si>
  <si>
    <t>奈良中学校</t>
  </si>
  <si>
    <t>西金沢学園（中学部）</t>
  </si>
  <si>
    <t>錦台中学校</t>
  </si>
  <si>
    <t>西柴中学校</t>
  </si>
  <si>
    <t>西中学校</t>
  </si>
  <si>
    <t>西本郷中学校</t>
  </si>
  <si>
    <t>西谷中学校</t>
  </si>
  <si>
    <t>新田中学校</t>
  </si>
  <si>
    <t>新羽中学校</t>
  </si>
  <si>
    <t>根岸中学校</t>
  </si>
  <si>
    <t>野庭中学校</t>
  </si>
  <si>
    <t>浜中学校</t>
  </si>
  <si>
    <t>早渕中学校</t>
  </si>
  <si>
    <t>原中学校</t>
  </si>
  <si>
    <t>東鴨居中学校</t>
  </si>
  <si>
    <t>東永谷中学校</t>
  </si>
  <si>
    <t>東山田中学校</t>
  </si>
  <si>
    <t>日限山中学校</t>
  </si>
  <si>
    <t>日野南中学校</t>
  </si>
  <si>
    <t>日吉台中学校</t>
  </si>
  <si>
    <t>日吉台西中学校</t>
  </si>
  <si>
    <t>平戸中学校</t>
  </si>
  <si>
    <t>深谷中学校</t>
  </si>
  <si>
    <t>藤の木中学校</t>
  </si>
  <si>
    <t>平楽中学校</t>
  </si>
  <si>
    <t>保土ケ谷中学校</t>
  </si>
  <si>
    <t>本郷中学校</t>
  </si>
  <si>
    <t>本宿中学校</t>
  </si>
  <si>
    <t>本牧中学校</t>
  </si>
  <si>
    <t>舞岡中学校</t>
  </si>
  <si>
    <t>蒔田中学校</t>
  </si>
  <si>
    <t>万騎が原中学校</t>
  </si>
  <si>
    <t>松本中学校</t>
  </si>
  <si>
    <t>丸山台中学校</t>
  </si>
  <si>
    <t>みたけ台中学校</t>
  </si>
  <si>
    <t>緑が丘中学校</t>
  </si>
  <si>
    <t>港中学校</t>
  </si>
  <si>
    <t>南が丘中学校</t>
  </si>
  <si>
    <t>南希望が丘中学校</t>
  </si>
  <si>
    <t>南高等学校附属中学校</t>
  </si>
  <si>
    <t>南瀬谷中学校</t>
  </si>
  <si>
    <t>南中学校</t>
  </si>
  <si>
    <t>南戸塚中学校</t>
  </si>
  <si>
    <t>宮田中学校</t>
  </si>
  <si>
    <t>六浦中学校</t>
  </si>
  <si>
    <t>六ツ川中学校</t>
  </si>
  <si>
    <t>もえぎ野中学校</t>
  </si>
  <si>
    <t>森中学校</t>
  </si>
  <si>
    <t>矢向中学校</t>
  </si>
  <si>
    <t>山内中学校</t>
  </si>
  <si>
    <t>谷本中学校</t>
  </si>
  <si>
    <t>洋光台第一中学校</t>
  </si>
  <si>
    <t>洋光台第二中学校</t>
  </si>
  <si>
    <t>横浜サイエンスフロンティア高等学校附属中学校</t>
  </si>
  <si>
    <t>横浜吉田中学校</t>
  </si>
  <si>
    <t>領家中学校</t>
  </si>
  <si>
    <t>六角橋中学校</t>
  </si>
  <si>
    <t>若葉台中学校</t>
  </si>
  <si>
    <t>特別支援学校</t>
  </si>
  <si>
    <t>浦舟特別支援学校</t>
  </si>
  <si>
    <t>上菅田特別支援学校</t>
  </si>
  <si>
    <t>北綱島特別支援学校</t>
  </si>
  <si>
    <t>港南台ひの特別支援学校</t>
  </si>
  <si>
    <t>中村特別支援学校</t>
  </si>
  <si>
    <t>東俣野特別支援学校</t>
  </si>
  <si>
    <t>日野中央高等特別支援学校</t>
  </si>
  <si>
    <t>二つ橋高等特別支援学校</t>
  </si>
  <si>
    <t>本郷特別支援学校</t>
  </si>
  <si>
    <t>盲特別支援学校</t>
  </si>
  <si>
    <t>ろう特別支援学校</t>
  </si>
  <si>
    <t>若葉台特別支援学校</t>
  </si>
  <si>
    <t>高等学校</t>
  </si>
  <si>
    <t>金沢高等学校</t>
  </si>
  <si>
    <t>桜丘高等学校</t>
  </si>
  <si>
    <t>戸塚高等学校</t>
  </si>
  <si>
    <t>東高等学校</t>
  </si>
  <si>
    <t>みなと総合高等学校</t>
  </si>
  <si>
    <t>南高等学校</t>
  </si>
  <si>
    <t>横浜サイエンスフロンティア高等学校</t>
  </si>
  <si>
    <t>横浜商業高等学校</t>
  </si>
  <si>
    <t>横浜商業高等学校別科</t>
  </si>
  <si>
    <t>横浜総合高等学校</t>
  </si>
  <si>
    <t>市立大学</t>
  </si>
  <si>
    <t>医学部附属病院</t>
  </si>
  <si>
    <t>金沢八景キャンパス</t>
  </si>
  <si>
    <t>木原生物学研究所</t>
  </si>
  <si>
    <t>鶴見キャンパス</t>
  </si>
  <si>
    <t>※複合施設等のコスト情報は１つの施設に集約して記載している場合があります。</t>
    <rPh sb="1" eb="3">
      <t>フクゴウ</t>
    </rPh>
    <rPh sb="3" eb="5">
      <t>シセツ</t>
    </rPh>
    <rPh sb="5" eb="6">
      <t>トウ</t>
    </rPh>
    <rPh sb="10" eb="12">
      <t>ジョウホウ</t>
    </rPh>
    <rPh sb="16" eb="18">
      <t>シセツ</t>
    </rPh>
    <rPh sb="19" eb="21">
      <t>シュウヤク</t>
    </rPh>
    <rPh sb="23" eb="25">
      <t>キサイ</t>
    </rPh>
    <rPh sb="29" eb="31">
      <t>バアイ</t>
    </rPh>
    <phoneticPr fontId="4"/>
  </si>
  <si>
    <t>※貸付施設は利用状況、コスト情報を把握していない場合があります。</t>
    <rPh sb="1" eb="3">
      <t>カシツケ</t>
    </rPh>
    <rPh sb="3" eb="5">
      <t>シセツ</t>
    </rPh>
    <rPh sb="6" eb="8">
      <t>リヨウ</t>
    </rPh>
    <rPh sb="8" eb="10">
      <t>ジョウキョウ</t>
    </rPh>
    <rPh sb="14" eb="16">
      <t>ジョウホウ</t>
    </rPh>
    <rPh sb="17" eb="19">
      <t>ハアク</t>
    </rPh>
    <rPh sb="24" eb="26">
      <t>バアイ</t>
    </rPh>
    <phoneticPr fontId="4"/>
  </si>
  <si>
    <t>※位置座標データは、「横浜市公共建築物マネジメント台帳」で配置状況を示すために、「よこはまっぷ」を用いて算出した値です。</t>
    <rPh sb="1" eb="3">
      <t>イチ</t>
    </rPh>
    <rPh sb="3" eb="5">
      <t>ザヒョウ</t>
    </rPh>
    <rPh sb="11" eb="14">
      <t>ヨコハマシ</t>
    </rPh>
    <rPh sb="14" eb="16">
      <t>コウキョウ</t>
    </rPh>
    <rPh sb="16" eb="18">
      <t>ケンチク</t>
    </rPh>
    <rPh sb="18" eb="19">
      <t>ブツ</t>
    </rPh>
    <rPh sb="25" eb="27">
      <t>ダイチョウ</t>
    </rPh>
    <rPh sb="29" eb="31">
      <t>ハイチ</t>
    </rPh>
    <rPh sb="31" eb="33">
      <t>ジョウキョウ</t>
    </rPh>
    <rPh sb="34" eb="35">
      <t>シメ</t>
    </rPh>
    <rPh sb="49" eb="50">
      <t>モチ</t>
    </rPh>
    <rPh sb="52" eb="54">
      <t>サンシュツ</t>
    </rPh>
    <rPh sb="56" eb="57">
      <t>アタイ</t>
    </rPh>
    <phoneticPr fontId="4"/>
  </si>
  <si>
    <t>（単位）</t>
    <rPh sb="1" eb="3">
      <t>タンイ</t>
    </rPh>
    <phoneticPr fontId="3"/>
  </si>
  <si>
    <t>利用者
1人あたり
コスト</t>
    <rPh sb="0" eb="3">
      <t>リヨウシャ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</si>
</sst>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_ "/>
  </numFmts>
  <fonts count="7" x14ac:knownFonts="1">
    <font>
      <sz val="11"/>
      <color theme="1"/>
      <name val="游ゴシック"/>
      <family val="2"/>
      <scheme val="minor"/>
    </font>
    <font>
      <sz val="11"/>
      <color theme="1"/>
      <name val="游ゴシック"/>
      <family val="2"/>
      <charset val="128"/>
      <scheme val="minor"/>
    </font>
    <font>
      <sz val="11"/>
      <color theme="0"/>
      <name val="Meiryo UI"/>
      <family val="3"/>
      <charset val="128"/>
    </font>
    <font>
      <sz val="6"/>
      <name val="游ゴシック"/>
      <family val="3"/>
      <charset val="128"/>
      <scheme val="minor"/>
    </font>
    <font>
      <sz val="6"/>
      <name val="游ゴシック"/>
      <family val="2"/>
      <charset val="128"/>
      <scheme val="minor"/>
    </font>
    <font>
      <sz val="6"/>
      <name val="ＭＳ Ｐゴシック"/>
      <family val="3"/>
      <charset val="128"/>
    </font>
    <font>
      <sz val="11"/>
      <name val="Meiryo UI"/>
      <family val="3"/>
      <charset val="128"/>
    </font>
  </fonts>
  <fills count="8">
    <fill>
      <patternFill patternType="none"/>
    </fill>
    <fill>
      <patternFill patternType="gray125"/>
    </fill>
    <fill>
      <patternFill patternType="solid">
        <fgColor theme="0" tint="-0.499984740745262"/>
        <bgColor indexed="64"/>
      </patternFill>
    </fill>
    <fill>
      <patternFill patternType="solid">
        <fgColor theme="1"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1">
    <xf numFmtId="0" fontId="0" fillId="0" borderId="0" xfId="0"/>
    <xf numFmtId="0" fontId="6" fillId="0" borderId="0" xfId="1" applyFont="1" applyAlignment="1"/>
    <xf numFmtId="0" fontId="6" fillId="0" borderId="0" xfId="1" applyFont="1" applyAlignment="1">
      <alignment horizontal="center" vertical="center"/>
    </xf>
    <xf numFmtId="0" fontId="6" fillId="0" borderId="1" xfId="1" applyFont="1" applyBorder="1" applyAlignment="1">
      <alignment vertical="center" wrapText="1"/>
    </xf>
    <xf numFmtId="4" fontId="6" fillId="0" borderId="1" xfId="1" applyNumberFormat="1" applyFont="1" applyBorder="1" applyAlignment="1">
      <alignment vertical="center" wrapText="1" shrinkToFit="1"/>
    </xf>
    <xf numFmtId="3" fontId="6" fillId="0" borderId="1" xfId="1" applyNumberFormat="1" applyFont="1" applyBorder="1" applyAlignment="1">
      <alignment vertical="center" wrapText="1" shrinkToFit="1"/>
    </xf>
    <xf numFmtId="0" fontId="6" fillId="0" borderId="1" xfId="1" applyFont="1" applyBorder="1" applyAlignment="1">
      <alignment horizontal="center" vertical="center" wrapText="1"/>
    </xf>
    <xf numFmtId="0" fontId="6" fillId="0" borderId="1" xfId="1" applyFont="1" applyBorder="1" applyAlignment="1">
      <alignment horizontal="right" vertical="center" wrapText="1"/>
    </xf>
    <xf numFmtId="176" fontId="6" fillId="0" borderId="1" xfId="1" applyNumberFormat="1" applyFont="1" applyBorder="1" applyAlignment="1">
      <alignment vertical="center"/>
    </xf>
    <xf numFmtId="0" fontId="6" fillId="0" borderId="0" xfId="1" applyFont="1" applyAlignment="1">
      <alignment vertical="center"/>
    </xf>
    <xf numFmtId="0" fontId="6" fillId="0" borderId="1" xfId="1" applyFont="1" applyBorder="1" applyAlignment="1">
      <alignment wrapText="1"/>
    </xf>
    <xf numFmtId="4" fontId="6" fillId="0" borderId="1" xfId="1" applyNumberFormat="1" applyFont="1" applyBorder="1" applyAlignment="1">
      <alignment wrapText="1" shrinkToFit="1"/>
    </xf>
    <xf numFmtId="3" fontId="6" fillId="0" borderId="1" xfId="1" applyNumberFormat="1" applyFont="1" applyBorder="1" applyAlignment="1">
      <alignment wrapText="1" shrinkToFit="1"/>
    </xf>
    <xf numFmtId="176" fontId="6" fillId="0" borderId="1" xfId="1" applyNumberFormat="1" applyFont="1" applyBorder="1" applyAlignment="1"/>
    <xf numFmtId="3" fontId="6" fillId="0" borderId="1" xfId="1" applyNumberFormat="1" applyFont="1" applyBorder="1" applyAlignment="1">
      <alignment horizontal="right" wrapText="1" shrinkToFit="1"/>
    </xf>
    <xf numFmtId="3" fontId="6" fillId="0" borderId="1" xfId="1" applyNumberFormat="1" applyFont="1" applyBorder="1" applyAlignment="1">
      <alignment horizontal="right" wrapText="1"/>
    </xf>
    <xf numFmtId="3" fontId="6" fillId="0" borderId="1" xfId="1" applyNumberFormat="1" applyFont="1" applyBorder="1" applyAlignment="1">
      <alignment horizontal="center" wrapText="1" shrinkToFit="1"/>
    </xf>
    <xf numFmtId="0" fontId="6" fillId="0" borderId="1" xfId="1" applyFont="1" applyBorder="1" applyAlignment="1">
      <alignment horizontal="center" wrapText="1"/>
    </xf>
    <xf numFmtId="0" fontId="6" fillId="0" borderId="1" xfId="1" applyFont="1" applyBorder="1" applyAlignment="1">
      <alignment horizontal="right"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xf>
    <xf numFmtId="0" fontId="2" fillId="3" borderId="1" xfId="1" applyFont="1" applyFill="1" applyBorder="1" applyAlignment="1">
      <alignment horizontal="center"/>
    </xf>
    <xf numFmtId="0" fontId="2" fillId="4" borderId="1" xfId="1" applyFont="1" applyFill="1" applyBorder="1" applyAlignment="1">
      <alignment horizontal="center" vertical="center"/>
    </xf>
    <xf numFmtId="0" fontId="6" fillId="7" borderId="1" xfId="1"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1" xfId="1" applyFont="1" applyFill="1" applyBorder="1" applyAlignment="1">
      <alignment horizontal="center" vertical="center"/>
    </xf>
    <xf numFmtId="0" fontId="6" fillId="5" borderId="1" xfId="1" applyFont="1" applyFill="1" applyBorder="1" applyAlignment="1">
      <alignment horizontal="center" vertical="center" wrapText="1"/>
    </xf>
    <xf numFmtId="0" fontId="6" fillId="5" borderId="1" xfId="1" applyFont="1" applyFill="1" applyBorder="1" applyAlignment="1">
      <alignment horizontal="center" vertical="center"/>
    </xf>
    <xf numFmtId="0" fontId="6" fillId="6" borderId="1" xfId="1" applyFont="1" applyFill="1" applyBorder="1" applyAlignment="1">
      <alignment horizontal="center"/>
    </xf>
    <xf numFmtId="0" fontId="2" fillId="4" borderId="1"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1327"/>
  <sheetViews>
    <sheetView tabSelected="1" view="pageBreakPreview" topLeftCell="F431" zoomScale="55" zoomScaleNormal="40" zoomScaleSheetLayoutView="55" workbookViewId="0">
      <selection activeCell="R433" sqref="R433"/>
    </sheetView>
  </sheetViews>
  <sheetFormatPr defaultRowHeight="15.75" x14ac:dyDescent="0.25"/>
  <cols>
    <col min="1" max="1" width="6.375" style="1" bestFit="1" customWidth="1"/>
    <col min="2" max="2" width="15.125" style="1" customWidth="1" collapsed="1"/>
    <col min="3" max="3" width="11.875" style="1" customWidth="1" collapsed="1"/>
    <col min="4" max="4" width="18.875" style="1" customWidth="1" collapsed="1"/>
    <col min="5" max="5" width="29.375" style="1" customWidth="1" collapsed="1"/>
    <col min="6" max="6" width="10.875" style="1" customWidth="1" collapsed="1"/>
    <col min="7" max="7" width="9" style="1" collapsed="1"/>
    <col min="8" max="8" width="11.625" style="1" customWidth="1" collapsed="1"/>
    <col min="9" max="9" width="12.875" style="1" customWidth="1" collapsed="1"/>
    <col min="10" max="10" width="20.625" style="1" customWidth="1" collapsed="1"/>
    <col min="11" max="11" width="17.625" style="1" customWidth="1" collapsed="1"/>
    <col min="12" max="12" width="25.5" style="1" customWidth="1" collapsed="1"/>
    <col min="13" max="13" width="17.625" style="1" customWidth="1" collapsed="1"/>
    <col min="14" max="19" width="16.625" style="1" customWidth="1" collapsed="1"/>
    <col min="20" max="20" width="9" style="1" collapsed="1"/>
    <col min="21" max="22" width="17.625" style="1" bestFit="1" customWidth="1" collapsed="1"/>
    <col min="23" max="23" width="24.875" style="1" customWidth="1" collapsed="1"/>
    <col min="24" max="27" width="9" style="1"/>
    <col min="28" max="28" width="9" style="1" collapsed="1"/>
    <col min="29" max="30" width="9" style="1"/>
    <col min="31" max="16384" width="9" style="1" collapsed="1"/>
  </cols>
  <sheetData>
    <row r="1" spans="1:23" x14ac:dyDescent="0.25">
      <c r="A1" s="21" t="s">
        <v>0</v>
      </c>
      <c r="B1" s="21"/>
      <c r="C1" s="21"/>
      <c r="D1" s="21"/>
      <c r="E1" s="21"/>
      <c r="F1" s="21"/>
      <c r="G1" s="21"/>
      <c r="H1" s="21"/>
      <c r="I1" s="21"/>
      <c r="J1" s="22" t="s">
        <v>1</v>
      </c>
      <c r="K1" s="22"/>
      <c r="L1" s="22"/>
      <c r="M1" s="22"/>
      <c r="N1" s="23" t="s">
        <v>2</v>
      </c>
      <c r="O1" s="23"/>
      <c r="P1" s="23"/>
      <c r="Q1" s="23"/>
      <c r="R1" s="23"/>
      <c r="S1" s="23"/>
      <c r="T1" s="23"/>
      <c r="U1" s="19" t="s">
        <v>4</v>
      </c>
      <c r="V1" s="19" t="s">
        <v>5</v>
      </c>
      <c r="W1" s="19" t="s">
        <v>3</v>
      </c>
    </row>
    <row r="2" spans="1:23" x14ac:dyDescent="0.25">
      <c r="A2" s="20" t="s">
        <v>6</v>
      </c>
      <c r="B2" s="20" t="s">
        <v>7</v>
      </c>
      <c r="C2" s="20" t="s">
        <v>8</v>
      </c>
      <c r="D2" s="20" t="s">
        <v>9</v>
      </c>
      <c r="E2" s="20" t="s">
        <v>10</v>
      </c>
      <c r="F2" s="20" t="s">
        <v>11</v>
      </c>
      <c r="G2" s="20" t="s">
        <v>12</v>
      </c>
      <c r="H2" s="20" t="s">
        <v>13</v>
      </c>
      <c r="I2" s="19" t="s">
        <v>14</v>
      </c>
      <c r="J2" s="22" t="s">
        <v>15</v>
      </c>
      <c r="K2" s="22"/>
      <c r="L2" s="22" t="s">
        <v>16</v>
      </c>
      <c r="M2" s="22"/>
      <c r="N2" s="27" t="s">
        <v>17</v>
      </c>
      <c r="O2" s="27" t="s">
        <v>18</v>
      </c>
      <c r="P2" s="29" t="s">
        <v>19</v>
      </c>
      <c r="Q2" s="29"/>
      <c r="R2" s="30" t="s">
        <v>20</v>
      </c>
      <c r="S2" s="30" t="s">
        <v>1551</v>
      </c>
      <c r="T2" s="23" t="s">
        <v>1550</v>
      </c>
      <c r="U2" s="19"/>
      <c r="V2" s="19"/>
      <c r="W2" s="19"/>
    </row>
    <row r="3" spans="1:23" s="2" customFormat="1" x14ac:dyDescent="0.4">
      <c r="A3" s="20"/>
      <c r="B3" s="20"/>
      <c r="C3" s="20"/>
      <c r="D3" s="20"/>
      <c r="E3" s="20"/>
      <c r="F3" s="20"/>
      <c r="G3" s="20"/>
      <c r="H3" s="20"/>
      <c r="I3" s="19"/>
      <c r="J3" s="24" t="s">
        <v>21</v>
      </c>
      <c r="K3" s="25" t="s">
        <v>22</v>
      </c>
      <c r="L3" s="24" t="s">
        <v>21</v>
      </c>
      <c r="M3" s="25" t="s">
        <v>23</v>
      </c>
      <c r="N3" s="28"/>
      <c r="O3" s="28"/>
      <c r="P3" s="27" t="s">
        <v>24</v>
      </c>
      <c r="Q3" s="27" t="s">
        <v>25</v>
      </c>
      <c r="R3" s="30"/>
      <c r="S3" s="23"/>
      <c r="T3" s="23"/>
      <c r="U3" s="19"/>
      <c r="V3" s="19"/>
      <c r="W3" s="19"/>
    </row>
    <row r="4" spans="1:23" s="2" customFormat="1" x14ac:dyDescent="0.4">
      <c r="A4" s="20"/>
      <c r="B4" s="20"/>
      <c r="C4" s="20"/>
      <c r="D4" s="20"/>
      <c r="E4" s="20"/>
      <c r="F4" s="20"/>
      <c r="G4" s="20"/>
      <c r="H4" s="20"/>
      <c r="I4" s="19"/>
      <c r="J4" s="24"/>
      <c r="K4" s="25"/>
      <c r="L4" s="24"/>
      <c r="M4" s="25"/>
      <c r="N4" s="28"/>
      <c r="O4" s="28"/>
      <c r="P4" s="28"/>
      <c r="Q4" s="28"/>
      <c r="R4" s="30"/>
      <c r="S4" s="23"/>
      <c r="T4" s="23"/>
      <c r="U4" s="19"/>
      <c r="V4" s="19"/>
      <c r="W4" s="19"/>
    </row>
    <row r="5" spans="1:23" s="2" customFormat="1" x14ac:dyDescent="0.4">
      <c r="A5" s="20"/>
      <c r="B5" s="20"/>
      <c r="C5" s="20"/>
      <c r="D5" s="20"/>
      <c r="E5" s="20"/>
      <c r="F5" s="20"/>
      <c r="G5" s="20"/>
      <c r="H5" s="20"/>
      <c r="I5" s="19"/>
      <c r="J5" s="24"/>
      <c r="K5" s="26"/>
      <c r="L5" s="24"/>
      <c r="M5" s="26"/>
      <c r="N5" s="28"/>
      <c r="O5" s="28"/>
      <c r="P5" s="28"/>
      <c r="Q5" s="28"/>
      <c r="R5" s="30"/>
      <c r="S5" s="23"/>
      <c r="T5" s="23"/>
      <c r="U5" s="19"/>
      <c r="V5" s="19"/>
      <c r="W5" s="19"/>
    </row>
    <row r="6" spans="1:23" s="9" customFormat="1" x14ac:dyDescent="0.4">
      <c r="A6" s="3">
        <v>1</v>
      </c>
      <c r="B6" s="3" t="s">
        <v>26</v>
      </c>
      <c r="C6" s="3" t="s">
        <v>27</v>
      </c>
      <c r="D6" s="3" t="s">
        <v>28</v>
      </c>
      <c r="E6" s="3" t="s">
        <v>29</v>
      </c>
      <c r="F6" s="3" t="s">
        <v>30</v>
      </c>
      <c r="G6" s="3">
        <v>1977</v>
      </c>
      <c r="H6" s="4">
        <v>1166.3</v>
      </c>
      <c r="I6" s="3" t="s">
        <v>31</v>
      </c>
      <c r="J6" s="3" t="s">
        <v>32</v>
      </c>
      <c r="K6" s="5">
        <v>24492</v>
      </c>
      <c r="L6" s="6" t="s">
        <v>33</v>
      </c>
      <c r="M6" s="7" t="s">
        <v>33</v>
      </c>
      <c r="N6" s="5">
        <v>764.93200000000002</v>
      </c>
      <c r="O6" s="5">
        <v>0</v>
      </c>
      <c r="P6" s="5">
        <v>52629.131000000001</v>
      </c>
      <c r="Q6" s="5">
        <v>11031.565699999999</v>
      </c>
      <c r="R6" s="5">
        <v>64425.628700000001</v>
      </c>
      <c r="S6" s="5">
        <v>2630.4764290380531</v>
      </c>
      <c r="T6" s="3" t="s">
        <v>34</v>
      </c>
      <c r="U6" s="8">
        <v>-16162.629419999999</v>
      </c>
      <c r="V6" s="8">
        <v>-62187.149089999999</v>
      </c>
      <c r="W6" s="3"/>
    </row>
    <row r="7" spans="1:23" s="9" customFormat="1" ht="31.5" x14ac:dyDescent="0.4">
      <c r="A7" s="3">
        <v>2</v>
      </c>
      <c r="B7" s="3" t="s">
        <v>26</v>
      </c>
      <c r="C7" s="3" t="s">
        <v>27</v>
      </c>
      <c r="D7" s="3" t="s">
        <v>28</v>
      </c>
      <c r="E7" s="3" t="s">
        <v>35</v>
      </c>
      <c r="F7" s="3" t="s">
        <v>36</v>
      </c>
      <c r="G7" s="3">
        <v>1988</v>
      </c>
      <c r="H7" s="4">
        <v>7145.89</v>
      </c>
      <c r="I7" s="3" t="s">
        <v>31</v>
      </c>
      <c r="J7" s="3" t="s">
        <v>37</v>
      </c>
      <c r="K7" s="5">
        <v>1580895</v>
      </c>
      <c r="L7" s="6" t="s">
        <v>38</v>
      </c>
      <c r="M7" s="7" t="s">
        <v>38</v>
      </c>
      <c r="N7" s="5">
        <v>52436.32</v>
      </c>
      <c r="O7" s="5">
        <v>0</v>
      </c>
      <c r="P7" s="5">
        <v>346323.48800000001</v>
      </c>
      <c r="Q7" s="5">
        <v>0</v>
      </c>
      <c r="R7" s="5">
        <v>398759.80800000002</v>
      </c>
      <c r="S7" s="5">
        <v>252.23674437581244</v>
      </c>
      <c r="T7" s="3" t="s">
        <v>34</v>
      </c>
      <c r="U7" s="8">
        <v>-18204.370459999998</v>
      </c>
      <c r="V7" s="8">
        <v>-60687.31409</v>
      </c>
      <c r="W7" s="3"/>
    </row>
    <row r="8" spans="1:23" s="9" customFormat="1" x14ac:dyDescent="0.4">
      <c r="A8" s="3">
        <v>3</v>
      </c>
      <c r="B8" s="3" t="s">
        <v>26</v>
      </c>
      <c r="C8" s="3" t="s">
        <v>27</v>
      </c>
      <c r="D8" s="3" t="s">
        <v>28</v>
      </c>
      <c r="E8" s="3" t="s">
        <v>39</v>
      </c>
      <c r="F8" s="3" t="s">
        <v>30</v>
      </c>
      <c r="G8" s="3">
        <v>1933</v>
      </c>
      <c r="H8" s="4">
        <v>893</v>
      </c>
      <c r="I8" s="3" t="s">
        <v>40</v>
      </c>
      <c r="J8" s="3" t="s">
        <v>41</v>
      </c>
      <c r="K8" s="5">
        <v>13870</v>
      </c>
      <c r="L8" s="6" t="s">
        <v>33</v>
      </c>
      <c r="M8" s="7" t="s">
        <v>33</v>
      </c>
      <c r="N8" s="5">
        <v>0</v>
      </c>
      <c r="O8" s="5">
        <v>0</v>
      </c>
      <c r="P8" s="5">
        <v>79923.64</v>
      </c>
      <c r="Q8" s="5">
        <v>8203.7073500000006</v>
      </c>
      <c r="R8" s="5">
        <v>88127.347349999996</v>
      </c>
      <c r="S8" s="5">
        <v>6353.8101910598407</v>
      </c>
      <c r="T8" s="3" t="s">
        <v>34</v>
      </c>
      <c r="U8" s="8">
        <v>-15300.412410000001</v>
      </c>
      <c r="V8" s="8">
        <v>-64875.589760000003</v>
      </c>
      <c r="W8" s="3"/>
    </row>
    <row r="9" spans="1:23" s="9" customFormat="1" ht="78.75" x14ac:dyDescent="0.4">
      <c r="A9" s="3">
        <v>4</v>
      </c>
      <c r="B9" s="3" t="s">
        <v>26</v>
      </c>
      <c r="C9" s="3" t="s">
        <v>27</v>
      </c>
      <c r="D9" s="3" t="s">
        <v>28</v>
      </c>
      <c r="E9" s="3" t="s">
        <v>42</v>
      </c>
      <c r="F9" s="3" t="s">
        <v>30</v>
      </c>
      <c r="G9" s="3">
        <v>1931</v>
      </c>
      <c r="H9" s="4">
        <v>2900.25</v>
      </c>
      <c r="I9" s="3" t="s">
        <v>31</v>
      </c>
      <c r="J9" s="3" t="s">
        <v>43</v>
      </c>
      <c r="K9" s="5">
        <v>67350</v>
      </c>
      <c r="L9" s="6" t="s">
        <v>38</v>
      </c>
      <c r="M9" s="7" t="s">
        <v>33</v>
      </c>
      <c r="N9" s="5">
        <v>8089.5</v>
      </c>
      <c r="O9" s="5">
        <v>596.65499999999997</v>
      </c>
      <c r="P9" s="5">
        <v>827119.78599999996</v>
      </c>
      <c r="Q9" s="5">
        <v>22868.566999999999</v>
      </c>
      <c r="R9" s="5">
        <v>858674.50799999991</v>
      </c>
      <c r="S9" s="5">
        <v>12749.435902004454</v>
      </c>
      <c r="T9" s="3" t="s">
        <v>34</v>
      </c>
      <c r="U9" s="8">
        <v>-17216.8</v>
      </c>
      <c r="V9" s="8">
        <v>-61324.5</v>
      </c>
      <c r="W9" s="3" t="s">
        <v>44</v>
      </c>
    </row>
    <row r="10" spans="1:23" s="9" customFormat="1" ht="47.25" x14ac:dyDescent="0.4">
      <c r="A10" s="3">
        <v>5</v>
      </c>
      <c r="B10" s="3" t="s">
        <v>26</v>
      </c>
      <c r="C10" s="3" t="s">
        <v>27</v>
      </c>
      <c r="D10" s="3" t="s">
        <v>28</v>
      </c>
      <c r="E10" s="3" t="s">
        <v>45</v>
      </c>
      <c r="F10" s="3" t="s">
        <v>46</v>
      </c>
      <c r="G10" s="3">
        <v>1984</v>
      </c>
      <c r="H10" s="4">
        <v>7036.41</v>
      </c>
      <c r="I10" s="3" t="s">
        <v>31</v>
      </c>
      <c r="J10" s="3" t="s">
        <v>47</v>
      </c>
      <c r="K10" s="5">
        <v>492205</v>
      </c>
      <c r="L10" s="6" t="s">
        <v>33</v>
      </c>
      <c r="M10" s="7" t="s">
        <v>33</v>
      </c>
      <c r="N10" s="5">
        <v>116601</v>
      </c>
      <c r="O10" s="5">
        <v>0</v>
      </c>
      <c r="P10" s="5">
        <v>218240.033</v>
      </c>
      <c r="Q10" s="5">
        <v>69284.802849999993</v>
      </c>
      <c r="R10" s="5">
        <v>404125.83584999997</v>
      </c>
      <c r="S10" s="5">
        <v>821.05187035889514</v>
      </c>
      <c r="T10" s="3" t="s">
        <v>34</v>
      </c>
      <c r="U10" s="8">
        <v>-21664.494770000001</v>
      </c>
      <c r="V10" s="8">
        <v>-69081.947400000005</v>
      </c>
      <c r="W10" s="3"/>
    </row>
    <row r="11" spans="1:23" s="9" customFormat="1" ht="47.25" x14ac:dyDescent="0.4">
      <c r="A11" s="3">
        <v>6</v>
      </c>
      <c r="B11" s="3" t="s">
        <v>26</v>
      </c>
      <c r="C11" s="3" t="s">
        <v>27</v>
      </c>
      <c r="D11" s="3" t="s">
        <v>28</v>
      </c>
      <c r="E11" s="3" t="s">
        <v>48</v>
      </c>
      <c r="F11" s="3" t="s">
        <v>46</v>
      </c>
      <c r="G11" s="3">
        <v>1963</v>
      </c>
      <c r="H11" s="4">
        <v>805</v>
      </c>
      <c r="I11" s="3" t="s">
        <v>31</v>
      </c>
      <c r="J11" s="3" t="s">
        <v>41</v>
      </c>
      <c r="K11" s="5">
        <v>15252</v>
      </c>
      <c r="L11" s="6" t="s">
        <v>38</v>
      </c>
      <c r="M11" s="7" t="s">
        <v>33</v>
      </c>
      <c r="N11" s="5">
        <v>0</v>
      </c>
      <c r="O11" s="5">
        <v>15.260999999999999</v>
      </c>
      <c r="P11" s="5">
        <v>417.35399999999998</v>
      </c>
      <c r="Q11" s="5">
        <v>4909.3029500000002</v>
      </c>
      <c r="R11" s="5">
        <v>5341.91795</v>
      </c>
      <c r="S11" s="5">
        <v>350.24376803042225</v>
      </c>
      <c r="T11" s="3" t="s">
        <v>34</v>
      </c>
      <c r="U11" s="8">
        <v>-20252.121889999999</v>
      </c>
      <c r="V11" s="8">
        <v>-64204.584629999998</v>
      </c>
      <c r="W11" s="3" t="s">
        <v>49</v>
      </c>
    </row>
    <row r="12" spans="1:23" s="9" customFormat="1" ht="47.25" x14ac:dyDescent="0.4">
      <c r="A12" s="3">
        <v>7</v>
      </c>
      <c r="B12" s="3" t="s">
        <v>26</v>
      </c>
      <c r="C12" s="3" t="s">
        <v>27</v>
      </c>
      <c r="D12" s="3" t="s">
        <v>28</v>
      </c>
      <c r="E12" s="3" t="s">
        <v>50</v>
      </c>
      <c r="F12" s="3" t="s">
        <v>51</v>
      </c>
      <c r="G12" s="3">
        <v>1994</v>
      </c>
      <c r="H12" s="4">
        <f>9269+721</f>
        <v>9990</v>
      </c>
      <c r="I12" s="3" t="s">
        <v>31</v>
      </c>
      <c r="J12" s="3" t="s">
        <v>52</v>
      </c>
      <c r="K12" s="5">
        <v>138745</v>
      </c>
      <c r="L12" s="6" t="s">
        <v>38</v>
      </c>
      <c r="M12" s="7" t="s">
        <v>38</v>
      </c>
      <c r="N12" s="5">
        <v>8034.7719999999999</v>
      </c>
      <c r="O12" s="5">
        <v>1278.075</v>
      </c>
      <c r="P12" s="5">
        <v>24443</v>
      </c>
      <c r="Q12" s="5">
        <v>73786</v>
      </c>
      <c r="R12" s="5">
        <v>107542</v>
      </c>
      <c r="S12" s="5">
        <v>656</v>
      </c>
      <c r="T12" s="3" t="s">
        <v>34</v>
      </c>
      <c r="U12" s="8">
        <v>-23141.92556</v>
      </c>
      <c r="V12" s="8">
        <v>-49873.637699999999</v>
      </c>
      <c r="W12" s="3" t="s">
        <v>49</v>
      </c>
    </row>
    <row r="13" spans="1:23" s="9" customFormat="1" ht="47.25" x14ac:dyDescent="0.4">
      <c r="A13" s="3">
        <v>8</v>
      </c>
      <c r="B13" s="3" t="s">
        <v>26</v>
      </c>
      <c r="C13" s="3" t="s">
        <v>27</v>
      </c>
      <c r="D13" s="3" t="s">
        <v>28</v>
      </c>
      <c r="E13" s="3" t="s">
        <v>53</v>
      </c>
      <c r="F13" s="3" t="s">
        <v>30</v>
      </c>
      <c r="G13" s="3">
        <v>1929</v>
      </c>
      <c r="H13" s="4">
        <v>2906</v>
      </c>
      <c r="I13" s="3" t="s">
        <v>31</v>
      </c>
      <c r="J13" s="3" t="s">
        <v>52</v>
      </c>
      <c r="K13" s="5">
        <v>102473</v>
      </c>
      <c r="L13" s="6" t="s">
        <v>38</v>
      </c>
      <c r="M13" s="7" t="s">
        <v>33</v>
      </c>
      <c r="N13" s="5">
        <v>586.69000000000005</v>
      </c>
      <c r="O13" s="5">
        <v>12.122999999999999</v>
      </c>
      <c r="P13" s="5">
        <v>12667.873</v>
      </c>
      <c r="Q13" s="5">
        <v>47387.362000000001</v>
      </c>
      <c r="R13" s="5">
        <v>60654.048000000003</v>
      </c>
      <c r="S13" s="5">
        <v>591.90272559601067</v>
      </c>
      <c r="T13" s="3" t="s">
        <v>34</v>
      </c>
      <c r="U13" s="8">
        <v>-17289.623540000001</v>
      </c>
      <c r="V13" s="8">
        <v>-61421.688889999998</v>
      </c>
      <c r="W13" s="3" t="s">
        <v>49</v>
      </c>
    </row>
    <row r="14" spans="1:23" s="9" customFormat="1" x14ac:dyDescent="0.4">
      <c r="A14" s="3">
        <v>9</v>
      </c>
      <c r="B14" s="3" t="s">
        <v>26</v>
      </c>
      <c r="C14" s="3" t="s">
        <v>27</v>
      </c>
      <c r="D14" s="3" t="s">
        <v>28</v>
      </c>
      <c r="E14" s="3" t="s">
        <v>54</v>
      </c>
      <c r="F14" s="3" t="s">
        <v>30</v>
      </c>
      <c r="G14" s="3">
        <v>1985</v>
      </c>
      <c r="H14" s="4">
        <v>4442</v>
      </c>
      <c r="I14" s="3" t="s">
        <v>31</v>
      </c>
      <c r="J14" s="3" t="s">
        <v>41</v>
      </c>
      <c r="K14" s="5">
        <v>98518</v>
      </c>
      <c r="L14" s="6" t="s">
        <v>38</v>
      </c>
      <c r="M14" s="7" t="s">
        <v>33</v>
      </c>
      <c r="N14" s="5">
        <v>72546.379000000001</v>
      </c>
      <c r="O14" s="5">
        <v>0</v>
      </c>
      <c r="P14" s="5">
        <v>29784</v>
      </c>
      <c r="Q14" s="5">
        <v>41053.269399999997</v>
      </c>
      <c r="R14" s="5">
        <v>143383.64840000001</v>
      </c>
      <c r="S14" s="5">
        <v>1455.405594916665</v>
      </c>
      <c r="T14" s="3" t="s">
        <v>34</v>
      </c>
      <c r="U14" s="8">
        <v>-16452.87369</v>
      </c>
      <c r="V14" s="8">
        <v>-61761.946909999999</v>
      </c>
      <c r="W14" s="3"/>
    </row>
    <row r="15" spans="1:23" s="9" customFormat="1" x14ac:dyDescent="0.4">
      <c r="A15" s="3">
        <v>10</v>
      </c>
      <c r="B15" s="3" t="s">
        <v>26</v>
      </c>
      <c r="C15" s="3" t="s">
        <v>27</v>
      </c>
      <c r="D15" s="3" t="s">
        <v>28</v>
      </c>
      <c r="E15" s="3" t="s">
        <v>55</v>
      </c>
      <c r="F15" s="3" t="s">
        <v>36</v>
      </c>
      <c r="G15" s="3">
        <v>1987</v>
      </c>
      <c r="H15" s="4">
        <v>26829.4</v>
      </c>
      <c r="I15" s="3" t="s">
        <v>31</v>
      </c>
      <c r="J15" s="3" t="s">
        <v>32</v>
      </c>
      <c r="K15" s="5">
        <v>451228</v>
      </c>
      <c r="L15" s="3" t="s">
        <v>56</v>
      </c>
      <c r="M15" s="4">
        <v>0.626</v>
      </c>
      <c r="N15" s="5">
        <v>66761.951000000001</v>
      </c>
      <c r="O15" s="5">
        <v>0</v>
      </c>
      <c r="P15" s="5">
        <v>886873.64800000004</v>
      </c>
      <c r="Q15" s="5">
        <v>204224.42074999999</v>
      </c>
      <c r="R15" s="5">
        <v>1157860.01975</v>
      </c>
      <c r="S15" s="5">
        <v>2566.019882963823</v>
      </c>
      <c r="T15" s="3" t="s">
        <v>34</v>
      </c>
      <c r="U15" s="8">
        <v>-18404.446940000002</v>
      </c>
      <c r="V15" s="8">
        <v>-60214.199130000001</v>
      </c>
      <c r="W15" s="3"/>
    </row>
    <row r="16" spans="1:23" s="9" customFormat="1" x14ac:dyDescent="0.4">
      <c r="A16" s="3">
        <v>11</v>
      </c>
      <c r="B16" s="3" t="s">
        <v>26</v>
      </c>
      <c r="C16" s="3" t="s">
        <v>27</v>
      </c>
      <c r="D16" s="3" t="s">
        <v>57</v>
      </c>
      <c r="E16" s="3" t="s">
        <v>58</v>
      </c>
      <c r="F16" s="3" t="s">
        <v>59</v>
      </c>
      <c r="G16" s="3">
        <v>1993</v>
      </c>
      <c r="H16" s="4">
        <v>3381</v>
      </c>
      <c r="I16" s="3" t="s">
        <v>31</v>
      </c>
      <c r="J16" s="3" t="s">
        <v>60</v>
      </c>
      <c r="K16" s="5">
        <v>90789</v>
      </c>
      <c r="L16" s="3" t="s">
        <v>56</v>
      </c>
      <c r="M16" s="4">
        <v>0.90400000000000003</v>
      </c>
      <c r="N16" s="5">
        <v>26511</v>
      </c>
      <c r="O16" s="5">
        <v>0</v>
      </c>
      <c r="P16" s="5">
        <v>157130.777</v>
      </c>
      <c r="Q16" s="5">
        <v>1405.05</v>
      </c>
      <c r="R16" s="5">
        <v>185046.82699999999</v>
      </c>
      <c r="S16" s="5">
        <v>2038.2075691989116</v>
      </c>
      <c r="T16" s="3" t="s">
        <v>34</v>
      </c>
      <c r="U16" s="8">
        <v>-28780.764029999998</v>
      </c>
      <c r="V16" s="8">
        <v>-50756.033190000002</v>
      </c>
      <c r="W16" s="3"/>
    </row>
    <row r="17" spans="1:23" s="9" customFormat="1" x14ac:dyDescent="0.4">
      <c r="A17" s="3">
        <v>12</v>
      </c>
      <c r="B17" s="3" t="s">
        <v>26</v>
      </c>
      <c r="C17" s="3" t="s">
        <v>27</v>
      </c>
      <c r="D17" s="3" t="s">
        <v>57</v>
      </c>
      <c r="E17" s="3" t="s">
        <v>61</v>
      </c>
      <c r="F17" s="3" t="s">
        <v>62</v>
      </c>
      <c r="G17" s="3">
        <v>1990</v>
      </c>
      <c r="H17" s="4">
        <v>3396.66</v>
      </c>
      <c r="I17" s="3" t="s">
        <v>31</v>
      </c>
      <c r="J17" s="3" t="s">
        <v>32</v>
      </c>
      <c r="K17" s="5">
        <v>128791</v>
      </c>
      <c r="L17" s="3" t="s">
        <v>56</v>
      </c>
      <c r="M17" s="4">
        <v>0.77300000000000002</v>
      </c>
      <c r="N17" s="5">
        <v>30903</v>
      </c>
      <c r="O17" s="5">
        <v>0</v>
      </c>
      <c r="P17" s="5">
        <v>117345.201</v>
      </c>
      <c r="Q17" s="5">
        <v>15593.627049999999</v>
      </c>
      <c r="R17" s="5">
        <v>163841.82805000001</v>
      </c>
      <c r="S17" s="5">
        <v>1272.1527750386285</v>
      </c>
      <c r="T17" s="3" t="s">
        <v>34</v>
      </c>
      <c r="U17" s="8">
        <v>-27297.215</v>
      </c>
      <c r="V17" s="8">
        <v>-59403.76</v>
      </c>
      <c r="W17" s="3"/>
    </row>
    <row r="18" spans="1:23" s="9" customFormat="1" x14ac:dyDescent="0.4">
      <c r="A18" s="3">
        <v>13</v>
      </c>
      <c r="B18" s="3" t="s">
        <v>26</v>
      </c>
      <c r="C18" s="3" t="s">
        <v>27</v>
      </c>
      <c r="D18" s="3" t="s">
        <v>57</v>
      </c>
      <c r="E18" s="3" t="s">
        <v>63</v>
      </c>
      <c r="F18" s="3" t="s">
        <v>64</v>
      </c>
      <c r="G18" s="3">
        <v>1993</v>
      </c>
      <c r="H18" s="4">
        <v>3160</v>
      </c>
      <c r="I18" s="3" t="s">
        <v>31</v>
      </c>
      <c r="J18" s="3" t="s">
        <v>32</v>
      </c>
      <c r="K18" s="5">
        <v>67576</v>
      </c>
      <c r="L18" s="3" t="s">
        <v>56</v>
      </c>
      <c r="M18" s="4">
        <v>0.52</v>
      </c>
      <c r="N18" s="5">
        <v>14363</v>
      </c>
      <c r="O18" s="5">
        <v>0</v>
      </c>
      <c r="P18" s="5">
        <v>117680.31299999999</v>
      </c>
      <c r="Q18" s="5">
        <v>17506.774799999999</v>
      </c>
      <c r="R18" s="5">
        <v>149550.08779999998</v>
      </c>
      <c r="S18" s="5">
        <v>2213.0651089144071</v>
      </c>
      <c r="T18" s="3" t="s">
        <v>34</v>
      </c>
      <c r="U18" s="8">
        <v>-31426.849880000002</v>
      </c>
      <c r="V18" s="8">
        <v>-64816.989869999998</v>
      </c>
      <c r="W18" s="3"/>
    </row>
    <row r="19" spans="1:23" s="9" customFormat="1" x14ac:dyDescent="0.4">
      <c r="A19" s="3">
        <v>14</v>
      </c>
      <c r="B19" s="3" t="s">
        <v>26</v>
      </c>
      <c r="C19" s="3" t="s">
        <v>27</v>
      </c>
      <c r="D19" s="3" t="s">
        <v>57</v>
      </c>
      <c r="E19" s="3" t="s">
        <v>65</v>
      </c>
      <c r="F19" s="3" t="s">
        <v>46</v>
      </c>
      <c r="G19" s="3">
        <v>2004</v>
      </c>
      <c r="H19" s="4">
        <v>2999.72</v>
      </c>
      <c r="I19" s="3" t="s">
        <v>31</v>
      </c>
      <c r="J19" s="3" t="s">
        <v>32</v>
      </c>
      <c r="K19" s="5">
        <v>73851</v>
      </c>
      <c r="L19" s="3" t="s">
        <v>56</v>
      </c>
      <c r="M19" s="4">
        <v>0.745</v>
      </c>
      <c r="N19" s="5">
        <v>14546</v>
      </c>
      <c r="O19" s="5">
        <v>0</v>
      </c>
      <c r="P19" s="5">
        <v>141290.40900000001</v>
      </c>
      <c r="Q19" s="5">
        <v>19465.7876</v>
      </c>
      <c r="R19" s="5">
        <v>175302.19660000002</v>
      </c>
      <c r="S19" s="5">
        <v>2373.7281363827169</v>
      </c>
      <c r="T19" s="3" t="s">
        <v>34</v>
      </c>
      <c r="U19" s="8">
        <v>-19465.38809</v>
      </c>
      <c r="V19" s="8">
        <v>-68125.157500000001</v>
      </c>
      <c r="W19" s="3"/>
    </row>
    <row r="20" spans="1:23" s="9" customFormat="1" ht="31.5" x14ac:dyDescent="0.4">
      <c r="A20" s="3">
        <v>15</v>
      </c>
      <c r="B20" s="3" t="s">
        <v>26</v>
      </c>
      <c r="C20" s="3" t="s">
        <v>27</v>
      </c>
      <c r="D20" s="3" t="s">
        <v>57</v>
      </c>
      <c r="E20" s="3" t="s">
        <v>66</v>
      </c>
      <c r="F20" s="3" t="s">
        <v>67</v>
      </c>
      <c r="G20" s="3">
        <v>2003</v>
      </c>
      <c r="H20" s="4">
        <v>2792.81</v>
      </c>
      <c r="I20" s="3" t="s">
        <v>31</v>
      </c>
      <c r="J20" s="3" t="s">
        <v>32</v>
      </c>
      <c r="K20" s="5">
        <v>126180</v>
      </c>
      <c r="L20" s="3" t="s">
        <v>56</v>
      </c>
      <c r="M20" s="4">
        <v>0.90100000000000002</v>
      </c>
      <c r="N20" s="5">
        <v>28599</v>
      </c>
      <c r="O20" s="5">
        <v>0</v>
      </c>
      <c r="P20" s="5">
        <v>127784.246</v>
      </c>
      <c r="Q20" s="5">
        <v>24661.455249999999</v>
      </c>
      <c r="R20" s="5">
        <v>181044.70124999998</v>
      </c>
      <c r="S20" s="5">
        <v>1434.8129755111743</v>
      </c>
      <c r="T20" s="3" t="s">
        <v>34</v>
      </c>
      <c r="U20" s="8">
        <v>-18149.920050000001</v>
      </c>
      <c r="V20" s="8">
        <v>-57973.434500000003</v>
      </c>
      <c r="W20" s="3"/>
    </row>
    <row r="21" spans="1:23" s="9" customFormat="1" x14ac:dyDescent="0.4">
      <c r="A21" s="3">
        <v>16</v>
      </c>
      <c r="B21" s="3" t="s">
        <v>26</v>
      </c>
      <c r="C21" s="3" t="s">
        <v>27</v>
      </c>
      <c r="D21" s="3" t="s">
        <v>57</v>
      </c>
      <c r="E21" s="3" t="s">
        <v>68</v>
      </c>
      <c r="F21" s="3" t="s">
        <v>69</v>
      </c>
      <c r="G21" s="3">
        <v>1996</v>
      </c>
      <c r="H21" s="4">
        <v>2834</v>
      </c>
      <c r="I21" s="3" t="s">
        <v>31</v>
      </c>
      <c r="J21" s="3" t="s">
        <v>32</v>
      </c>
      <c r="K21" s="5">
        <v>112080</v>
      </c>
      <c r="L21" s="3" t="s">
        <v>56</v>
      </c>
      <c r="M21" s="4">
        <v>0.84699999999999998</v>
      </c>
      <c r="N21" s="5">
        <v>25977</v>
      </c>
      <c r="O21" s="5">
        <v>0</v>
      </c>
      <c r="P21" s="5">
        <v>154629.905</v>
      </c>
      <c r="Q21" s="5">
        <v>9870.643</v>
      </c>
      <c r="R21" s="5">
        <v>190477.54800000001</v>
      </c>
      <c r="S21" s="5">
        <v>1699.4784796573877</v>
      </c>
      <c r="T21" s="3" t="s">
        <v>34</v>
      </c>
      <c r="U21" s="8">
        <v>-21499.257089999999</v>
      </c>
      <c r="V21" s="8">
        <v>-65527.880550000002</v>
      </c>
      <c r="W21" s="3"/>
    </row>
    <row r="22" spans="1:23" s="9" customFormat="1" x14ac:dyDescent="0.4">
      <c r="A22" s="3">
        <v>17</v>
      </c>
      <c r="B22" s="3" t="s">
        <v>26</v>
      </c>
      <c r="C22" s="3" t="s">
        <v>27</v>
      </c>
      <c r="D22" s="3" t="s">
        <v>57</v>
      </c>
      <c r="E22" s="3" t="s">
        <v>70</v>
      </c>
      <c r="F22" s="3" t="s">
        <v>71</v>
      </c>
      <c r="G22" s="3">
        <v>1998</v>
      </c>
      <c r="H22" s="4">
        <v>2977</v>
      </c>
      <c r="I22" s="3" t="s">
        <v>31</v>
      </c>
      <c r="J22" s="3" t="s">
        <v>32</v>
      </c>
      <c r="K22" s="5">
        <v>132712</v>
      </c>
      <c r="L22" s="3" t="s">
        <v>56</v>
      </c>
      <c r="M22" s="4">
        <v>0.75</v>
      </c>
      <c r="N22" s="5">
        <v>22548</v>
      </c>
      <c r="O22" s="5">
        <v>0</v>
      </c>
      <c r="P22" s="5">
        <v>121776.73299999999</v>
      </c>
      <c r="Q22" s="5">
        <v>11570.422049999999</v>
      </c>
      <c r="R22" s="5">
        <v>155895.15505</v>
      </c>
      <c r="S22" s="5">
        <v>1174.6877075923805</v>
      </c>
      <c r="T22" s="3" t="s">
        <v>34</v>
      </c>
      <c r="U22" s="8">
        <v>-25445.51211</v>
      </c>
      <c r="V22" s="8">
        <v>-70092.256039999993</v>
      </c>
      <c r="W22" s="3"/>
    </row>
    <row r="23" spans="1:23" s="9" customFormat="1" x14ac:dyDescent="0.4">
      <c r="A23" s="3">
        <v>18</v>
      </c>
      <c r="B23" s="3" t="s">
        <v>26</v>
      </c>
      <c r="C23" s="3" t="s">
        <v>27</v>
      </c>
      <c r="D23" s="3" t="s">
        <v>57</v>
      </c>
      <c r="E23" s="3" t="s">
        <v>72</v>
      </c>
      <c r="F23" s="3" t="s">
        <v>73</v>
      </c>
      <c r="G23" s="3">
        <v>2012</v>
      </c>
      <c r="H23" s="4">
        <v>3436.98</v>
      </c>
      <c r="I23" s="3" t="s">
        <v>31</v>
      </c>
      <c r="J23" s="3" t="s">
        <v>32</v>
      </c>
      <c r="K23" s="5">
        <v>157869</v>
      </c>
      <c r="L23" s="3" t="s">
        <v>56</v>
      </c>
      <c r="M23" s="4">
        <v>0.81299999999999994</v>
      </c>
      <c r="N23" s="5">
        <v>35359</v>
      </c>
      <c r="O23" s="5">
        <v>0</v>
      </c>
      <c r="P23" s="5">
        <v>135664.35399999999</v>
      </c>
      <c r="Q23" s="5">
        <v>0</v>
      </c>
      <c r="R23" s="5">
        <v>171023.35399999999</v>
      </c>
      <c r="S23" s="5">
        <v>1083.3244905586278</v>
      </c>
      <c r="T23" s="3" t="s">
        <v>34</v>
      </c>
      <c r="U23" s="8">
        <v>-27223.004710000001</v>
      </c>
      <c r="V23" s="8">
        <v>-66519.051470000006</v>
      </c>
      <c r="W23" s="3"/>
    </row>
    <row r="24" spans="1:23" s="9" customFormat="1" x14ac:dyDescent="0.4">
      <c r="A24" s="3">
        <v>19</v>
      </c>
      <c r="B24" s="3" t="s">
        <v>26</v>
      </c>
      <c r="C24" s="3" t="s">
        <v>27</v>
      </c>
      <c r="D24" s="3" t="s">
        <v>57</v>
      </c>
      <c r="E24" s="3" t="s">
        <v>74</v>
      </c>
      <c r="F24" s="3" t="s">
        <v>75</v>
      </c>
      <c r="G24" s="3">
        <v>2012</v>
      </c>
      <c r="H24" s="4">
        <v>2999.51</v>
      </c>
      <c r="I24" s="3" t="s">
        <v>31</v>
      </c>
      <c r="J24" s="3" t="s">
        <v>32</v>
      </c>
      <c r="K24" s="5">
        <v>129490</v>
      </c>
      <c r="L24" s="3" t="s">
        <v>56</v>
      </c>
      <c r="M24" s="4">
        <v>0.70399999999999996</v>
      </c>
      <c r="N24" s="5">
        <v>23979</v>
      </c>
      <c r="O24" s="5">
        <v>0</v>
      </c>
      <c r="P24" s="5">
        <v>129621.606</v>
      </c>
      <c r="Q24" s="5">
        <v>18183.95</v>
      </c>
      <c r="R24" s="5">
        <v>171784.55600000001</v>
      </c>
      <c r="S24" s="5">
        <v>1326.6241099698818</v>
      </c>
      <c r="T24" s="3" t="s">
        <v>34</v>
      </c>
      <c r="U24" s="8">
        <v>-30625.213599999999</v>
      </c>
      <c r="V24" s="8">
        <v>-51846.475429999999</v>
      </c>
      <c r="W24" s="3"/>
    </row>
    <row r="25" spans="1:23" s="9" customFormat="1" x14ac:dyDescent="0.4">
      <c r="A25" s="3">
        <v>20</v>
      </c>
      <c r="B25" s="3" t="s">
        <v>26</v>
      </c>
      <c r="C25" s="3" t="s">
        <v>27</v>
      </c>
      <c r="D25" s="3" t="s">
        <v>57</v>
      </c>
      <c r="E25" s="3" t="s">
        <v>76</v>
      </c>
      <c r="F25" s="3" t="s">
        <v>77</v>
      </c>
      <c r="G25" s="3">
        <v>2010</v>
      </c>
      <c r="H25" s="4">
        <v>5588.86</v>
      </c>
      <c r="I25" s="3" t="s">
        <v>31</v>
      </c>
      <c r="J25" s="3" t="s">
        <v>32</v>
      </c>
      <c r="K25" s="5">
        <v>140693</v>
      </c>
      <c r="L25" s="3" t="s">
        <v>56</v>
      </c>
      <c r="M25" s="4">
        <v>0.85099999999999998</v>
      </c>
      <c r="N25" s="5">
        <v>38691</v>
      </c>
      <c r="O25" s="5">
        <v>0</v>
      </c>
      <c r="P25" s="5">
        <v>171631.372</v>
      </c>
      <c r="Q25" s="5">
        <v>47868.168149999998</v>
      </c>
      <c r="R25" s="5">
        <v>258190.54015000002</v>
      </c>
      <c r="S25" s="5">
        <v>1835.1342294925832</v>
      </c>
      <c r="T25" s="3" t="s">
        <v>34</v>
      </c>
      <c r="U25" s="8">
        <v>-14194.328159999999</v>
      </c>
      <c r="V25" s="8">
        <v>-54687.756930000003</v>
      </c>
      <c r="W25" s="3"/>
    </row>
    <row r="26" spans="1:23" s="9" customFormat="1" ht="31.5" x14ac:dyDescent="0.4">
      <c r="A26" s="3">
        <v>21</v>
      </c>
      <c r="B26" s="3" t="s">
        <v>26</v>
      </c>
      <c r="C26" s="3" t="s">
        <v>27</v>
      </c>
      <c r="D26" s="3" t="s">
        <v>78</v>
      </c>
      <c r="E26" s="3" t="s">
        <v>79</v>
      </c>
      <c r="F26" s="3" t="s">
        <v>62</v>
      </c>
      <c r="G26" s="3">
        <v>1986</v>
      </c>
      <c r="H26" s="4">
        <v>1507.8</v>
      </c>
      <c r="I26" s="3" t="s">
        <v>40</v>
      </c>
      <c r="J26" s="3" t="s">
        <v>41</v>
      </c>
      <c r="K26" s="5">
        <v>272449</v>
      </c>
      <c r="L26" s="6" t="s">
        <v>33</v>
      </c>
      <c r="M26" s="7" t="s">
        <v>38</v>
      </c>
      <c r="N26" s="5">
        <v>0</v>
      </c>
      <c r="O26" s="5">
        <v>0</v>
      </c>
      <c r="P26" s="5">
        <v>81962.368000000002</v>
      </c>
      <c r="Q26" s="5">
        <v>12159.3177</v>
      </c>
      <c r="R26" s="5">
        <v>94121.685700000002</v>
      </c>
      <c r="S26" s="5">
        <v>345.46533736589237</v>
      </c>
      <c r="T26" s="3" t="s">
        <v>34</v>
      </c>
      <c r="U26" s="8">
        <v>-25976.650730000001</v>
      </c>
      <c r="V26" s="8">
        <v>-57531.836600000002</v>
      </c>
      <c r="W26" s="3" t="s">
        <v>80</v>
      </c>
    </row>
    <row r="27" spans="1:23" s="9" customFormat="1" ht="31.5" x14ac:dyDescent="0.4">
      <c r="A27" s="3">
        <v>22</v>
      </c>
      <c r="B27" s="3" t="s">
        <v>26</v>
      </c>
      <c r="C27" s="3" t="s">
        <v>27</v>
      </c>
      <c r="D27" s="3" t="s">
        <v>78</v>
      </c>
      <c r="E27" s="3" t="s">
        <v>81</v>
      </c>
      <c r="F27" s="3" t="s">
        <v>64</v>
      </c>
      <c r="G27" s="3">
        <v>1988</v>
      </c>
      <c r="H27" s="4">
        <v>1520.31</v>
      </c>
      <c r="I27" s="3" t="s">
        <v>40</v>
      </c>
      <c r="J27" s="3" t="s">
        <v>41</v>
      </c>
      <c r="K27" s="5">
        <v>249911</v>
      </c>
      <c r="L27" s="6" t="s">
        <v>33</v>
      </c>
      <c r="M27" s="7" t="s">
        <v>33</v>
      </c>
      <c r="N27" s="5">
        <v>0</v>
      </c>
      <c r="O27" s="5">
        <v>0</v>
      </c>
      <c r="P27" s="5">
        <v>83056.436000000002</v>
      </c>
      <c r="Q27" s="5">
        <v>12570.79825</v>
      </c>
      <c r="R27" s="5">
        <v>95627.234250000009</v>
      </c>
      <c r="S27" s="5">
        <v>382.64515867648885</v>
      </c>
      <c r="T27" s="3" t="s">
        <v>34</v>
      </c>
      <c r="U27" s="8">
        <v>-30578.112000000001</v>
      </c>
      <c r="V27" s="8">
        <v>-63110.644970000001</v>
      </c>
      <c r="W27" s="3" t="s">
        <v>80</v>
      </c>
    </row>
    <row r="28" spans="1:23" s="9" customFormat="1" ht="31.5" x14ac:dyDescent="0.4">
      <c r="A28" s="3">
        <v>23</v>
      </c>
      <c r="B28" s="3" t="s">
        <v>26</v>
      </c>
      <c r="C28" s="3" t="s">
        <v>27</v>
      </c>
      <c r="D28" s="3" t="s">
        <v>78</v>
      </c>
      <c r="E28" s="3" t="s">
        <v>82</v>
      </c>
      <c r="F28" s="3" t="s">
        <v>46</v>
      </c>
      <c r="G28" s="3">
        <v>1999</v>
      </c>
      <c r="H28" s="4">
        <v>2891.66</v>
      </c>
      <c r="I28" s="3" t="s">
        <v>40</v>
      </c>
      <c r="J28" s="3" t="s">
        <v>41</v>
      </c>
      <c r="K28" s="5">
        <v>400942</v>
      </c>
      <c r="L28" s="6" t="s">
        <v>38</v>
      </c>
      <c r="M28" s="7" t="s">
        <v>38</v>
      </c>
      <c r="N28" s="5">
        <v>0</v>
      </c>
      <c r="O28" s="5">
        <v>0</v>
      </c>
      <c r="P28" s="5">
        <v>96726.448000000004</v>
      </c>
      <c r="Q28" s="5">
        <v>16540.945250000001</v>
      </c>
      <c r="R28" s="5">
        <v>113267.39325000001</v>
      </c>
      <c r="S28" s="5">
        <v>282.50318811698452</v>
      </c>
      <c r="T28" s="3" t="s">
        <v>34</v>
      </c>
      <c r="U28" s="8">
        <v>-19521.721659999999</v>
      </c>
      <c r="V28" s="8">
        <v>-66277.606520000001</v>
      </c>
      <c r="W28" s="3" t="s">
        <v>80</v>
      </c>
    </row>
    <row r="29" spans="1:23" s="9" customFormat="1" ht="31.5" x14ac:dyDescent="0.4">
      <c r="A29" s="3">
        <v>24</v>
      </c>
      <c r="B29" s="3" t="s">
        <v>26</v>
      </c>
      <c r="C29" s="3" t="s">
        <v>27</v>
      </c>
      <c r="D29" s="3" t="s">
        <v>78</v>
      </c>
      <c r="E29" s="3" t="s">
        <v>83</v>
      </c>
      <c r="F29" s="3" t="s">
        <v>67</v>
      </c>
      <c r="G29" s="3">
        <v>1987</v>
      </c>
      <c r="H29" s="4">
        <v>1502.32</v>
      </c>
      <c r="I29" s="3" t="s">
        <v>40</v>
      </c>
      <c r="J29" s="3" t="s">
        <v>41</v>
      </c>
      <c r="K29" s="5">
        <v>333562</v>
      </c>
      <c r="L29" s="6" t="s">
        <v>33</v>
      </c>
      <c r="M29" s="7" t="s">
        <v>33</v>
      </c>
      <c r="N29" s="5">
        <v>0</v>
      </c>
      <c r="O29" s="5">
        <v>0</v>
      </c>
      <c r="P29" s="5">
        <v>85159.703999999998</v>
      </c>
      <c r="Q29" s="5">
        <v>12144.9786</v>
      </c>
      <c r="R29" s="5">
        <v>97304.6826</v>
      </c>
      <c r="S29" s="5">
        <v>291.71393204261875</v>
      </c>
      <c r="T29" s="3" t="s">
        <v>34</v>
      </c>
      <c r="U29" s="8">
        <v>-17954.720229999999</v>
      </c>
      <c r="V29" s="8">
        <v>-57344.267890000003</v>
      </c>
      <c r="W29" s="3" t="s">
        <v>80</v>
      </c>
    </row>
    <row r="30" spans="1:23" s="9" customFormat="1" ht="31.5" x14ac:dyDescent="0.4">
      <c r="A30" s="3">
        <v>25</v>
      </c>
      <c r="B30" s="3" t="s">
        <v>26</v>
      </c>
      <c r="C30" s="3" t="s">
        <v>27</v>
      </c>
      <c r="D30" s="3" t="s">
        <v>78</v>
      </c>
      <c r="E30" s="3" t="s">
        <v>84</v>
      </c>
      <c r="F30" s="3" t="s">
        <v>85</v>
      </c>
      <c r="G30" s="3">
        <v>1980</v>
      </c>
      <c r="H30" s="4">
        <v>2121.25</v>
      </c>
      <c r="I30" s="3" t="s">
        <v>40</v>
      </c>
      <c r="J30" s="3" t="s">
        <v>41</v>
      </c>
      <c r="K30" s="5">
        <v>453273</v>
      </c>
      <c r="L30" s="6" t="s">
        <v>38</v>
      </c>
      <c r="M30" s="7" t="s">
        <v>38</v>
      </c>
      <c r="N30" s="5">
        <v>0</v>
      </c>
      <c r="O30" s="5">
        <v>0</v>
      </c>
      <c r="P30" s="5">
        <v>107975.692</v>
      </c>
      <c r="Q30" s="5">
        <v>21551.70305</v>
      </c>
      <c r="R30" s="5">
        <v>129527.39504999999</v>
      </c>
      <c r="S30" s="5">
        <v>285.7602262874691</v>
      </c>
      <c r="T30" s="3" t="s">
        <v>34</v>
      </c>
      <c r="U30" s="8">
        <v>-18990.980380000001</v>
      </c>
      <c r="V30" s="8">
        <v>-73839.920240000007</v>
      </c>
      <c r="W30" s="3" t="s">
        <v>80</v>
      </c>
    </row>
    <row r="31" spans="1:23" s="9" customFormat="1" ht="31.5" x14ac:dyDescent="0.4">
      <c r="A31" s="3">
        <v>26</v>
      </c>
      <c r="B31" s="3" t="s">
        <v>26</v>
      </c>
      <c r="C31" s="3" t="s">
        <v>27</v>
      </c>
      <c r="D31" s="3" t="s">
        <v>78</v>
      </c>
      <c r="E31" s="3" t="s">
        <v>86</v>
      </c>
      <c r="F31" s="3" t="s">
        <v>69</v>
      </c>
      <c r="G31" s="3">
        <v>1986</v>
      </c>
      <c r="H31" s="4">
        <v>1503.36</v>
      </c>
      <c r="I31" s="3" t="s">
        <v>40</v>
      </c>
      <c r="J31" s="3" t="s">
        <v>41</v>
      </c>
      <c r="K31" s="5">
        <v>198220</v>
      </c>
      <c r="L31" s="6" t="s">
        <v>33</v>
      </c>
      <c r="M31" s="7" t="s">
        <v>38</v>
      </c>
      <c r="N31" s="5">
        <v>0</v>
      </c>
      <c r="O31" s="5">
        <v>0</v>
      </c>
      <c r="P31" s="5">
        <v>86718.19</v>
      </c>
      <c r="Q31" s="5">
        <v>14722.2084</v>
      </c>
      <c r="R31" s="5">
        <v>101440.39840000001</v>
      </c>
      <c r="S31" s="5">
        <v>511.75662597114319</v>
      </c>
      <c r="T31" s="3" t="s">
        <v>34</v>
      </c>
      <c r="U31" s="8">
        <v>-23516.7</v>
      </c>
      <c r="V31" s="8">
        <v>-66604.2</v>
      </c>
      <c r="W31" s="3" t="s">
        <v>80</v>
      </c>
    </row>
    <row r="32" spans="1:23" s="9" customFormat="1" ht="31.5" x14ac:dyDescent="0.4">
      <c r="A32" s="3">
        <v>27</v>
      </c>
      <c r="B32" s="3" t="s">
        <v>26</v>
      </c>
      <c r="C32" s="3" t="s">
        <v>27</v>
      </c>
      <c r="D32" s="3" t="s">
        <v>78</v>
      </c>
      <c r="E32" s="3" t="s">
        <v>87</v>
      </c>
      <c r="F32" s="3" t="s">
        <v>88</v>
      </c>
      <c r="G32" s="3">
        <v>1961</v>
      </c>
      <c r="H32" s="4">
        <v>2372.0500000000002</v>
      </c>
      <c r="I32" s="3" t="s">
        <v>40</v>
      </c>
      <c r="J32" s="3" t="s">
        <v>41</v>
      </c>
      <c r="K32" s="5">
        <v>493411</v>
      </c>
      <c r="L32" s="6" t="s">
        <v>33</v>
      </c>
      <c r="M32" s="7" t="s">
        <v>38</v>
      </c>
      <c r="N32" s="5">
        <v>0</v>
      </c>
      <c r="O32" s="5">
        <v>0</v>
      </c>
      <c r="P32" s="5">
        <v>116692.91499999999</v>
      </c>
      <c r="Q32" s="5">
        <v>11340.406000000001</v>
      </c>
      <c r="R32" s="5">
        <v>128033.321</v>
      </c>
      <c r="S32" s="5">
        <v>259.48615049117268</v>
      </c>
      <c r="T32" s="3" t="s">
        <v>34</v>
      </c>
      <c r="U32" s="8">
        <v>-18201.481930000002</v>
      </c>
      <c r="V32" s="8">
        <v>-53916.691310000002</v>
      </c>
      <c r="W32" s="3" t="s">
        <v>80</v>
      </c>
    </row>
    <row r="33" spans="1:23" s="9" customFormat="1" ht="31.5" x14ac:dyDescent="0.4">
      <c r="A33" s="3">
        <v>28</v>
      </c>
      <c r="B33" s="3" t="s">
        <v>26</v>
      </c>
      <c r="C33" s="3" t="s">
        <v>27</v>
      </c>
      <c r="D33" s="3" t="s">
        <v>78</v>
      </c>
      <c r="E33" s="3" t="s">
        <v>89</v>
      </c>
      <c r="F33" s="3" t="s">
        <v>71</v>
      </c>
      <c r="G33" s="3">
        <v>1989</v>
      </c>
      <c r="H33" s="4">
        <v>1518.15</v>
      </c>
      <c r="I33" s="3" t="s">
        <v>40</v>
      </c>
      <c r="J33" s="3" t="s">
        <v>41</v>
      </c>
      <c r="K33" s="5">
        <v>316133</v>
      </c>
      <c r="L33" s="6" t="s">
        <v>33</v>
      </c>
      <c r="M33" s="7" t="s">
        <v>38</v>
      </c>
      <c r="N33" s="5">
        <v>0</v>
      </c>
      <c r="O33" s="5">
        <v>0</v>
      </c>
      <c r="P33" s="5">
        <v>95947.14</v>
      </c>
      <c r="Q33" s="5">
        <v>12514.467049999999</v>
      </c>
      <c r="R33" s="5">
        <v>108461.60704999999</v>
      </c>
      <c r="S33" s="5">
        <v>343.0885325163776</v>
      </c>
      <c r="T33" s="3" t="s">
        <v>34</v>
      </c>
      <c r="U33" s="8">
        <v>-25458.611710000001</v>
      </c>
      <c r="V33" s="8">
        <v>-70785.342260000005</v>
      </c>
      <c r="W33" s="3" t="s">
        <v>80</v>
      </c>
    </row>
    <row r="34" spans="1:23" s="9" customFormat="1" ht="31.5" x14ac:dyDescent="0.4">
      <c r="A34" s="3">
        <v>29</v>
      </c>
      <c r="B34" s="3" t="s">
        <v>26</v>
      </c>
      <c r="C34" s="3" t="s">
        <v>27</v>
      </c>
      <c r="D34" s="3" t="s">
        <v>78</v>
      </c>
      <c r="E34" s="3" t="s">
        <v>90</v>
      </c>
      <c r="F34" s="3" t="s">
        <v>91</v>
      </c>
      <c r="G34" s="3">
        <v>1984</v>
      </c>
      <c r="H34" s="4">
        <v>1547.94</v>
      </c>
      <c r="I34" s="3" t="s">
        <v>40</v>
      </c>
      <c r="J34" s="3" t="s">
        <v>41</v>
      </c>
      <c r="K34" s="5">
        <v>180829</v>
      </c>
      <c r="L34" s="6" t="s">
        <v>33</v>
      </c>
      <c r="M34" s="7" t="s">
        <v>38</v>
      </c>
      <c r="N34" s="5">
        <v>0</v>
      </c>
      <c r="O34" s="5">
        <v>0</v>
      </c>
      <c r="P34" s="5">
        <v>89119.212</v>
      </c>
      <c r="Q34" s="5">
        <v>14843.2045</v>
      </c>
      <c r="R34" s="5">
        <v>103962.41649999999</v>
      </c>
      <c r="S34" s="5">
        <v>574.92114926256295</v>
      </c>
      <c r="T34" s="3" t="s">
        <v>34</v>
      </c>
      <c r="U34" s="8">
        <v>-32321.641159999999</v>
      </c>
      <c r="V34" s="8">
        <v>-58344.671119999999</v>
      </c>
      <c r="W34" s="3" t="s">
        <v>80</v>
      </c>
    </row>
    <row r="35" spans="1:23" s="9" customFormat="1" ht="31.5" x14ac:dyDescent="0.4">
      <c r="A35" s="3">
        <v>30</v>
      </c>
      <c r="B35" s="3" t="s">
        <v>26</v>
      </c>
      <c r="C35" s="3" t="s">
        <v>27</v>
      </c>
      <c r="D35" s="3" t="s">
        <v>78</v>
      </c>
      <c r="E35" s="3" t="s">
        <v>92</v>
      </c>
      <c r="F35" s="3" t="s">
        <v>36</v>
      </c>
      <c r="G35" s="3">
        <v>1994</v>
      </c>
      <c r="H35" s="4">
        <v>24520.83</v>
      </c>
      <c r="I35" s="3" t="s">
        <v>40</v>
      </c>
      <c r="J35" s="3" t="s">
        <v>41</v>
      </c>
      <c r="K35" s="5">
        <v>1053494</v>
      </c>
      <c r="L35" s="6" t="s">
        <v>38</v>
      </c>
      <c r="M35" s="7" t="s">
        <v>38</v>
      </c>
      <c r="N35" s="5">
        <v>0</v>
      </c>
      <c r="O35" s="5">
        <v>0</v>
      </c>
      <c r="P35" s="5">
        <v>834274.32299999997</v>
      </c>
      <c r="Q35" s="5">
        <v>173072.88320000001</v>
      </c>
      <c r="R35" s="5">
        <v>1007347.2062</v>
      </c>
      <c r="S35" s="5">
        <v>956.19643415149972</v>
      </c>
      <c r="T35" s="3" t="s">
        <v>34</v>
      </c>
      <c r="U35" s="8">
        <v>-18783.395209999999</v>
      </c>
      <c r="V35" s="8">
        <v>-61287.087789999998</v>
      </c>
      <c r="W35" s="3" t="s">
        <v>80</v>
      </c>
    </row>
    <row r="36" spans="1:23" s="9" customFormat="1" ht="31.5" x14ac:dyDescent="0.4">
      <c r="A36" s="3">
        <v>31</v>
      </c>
      <c r="B36" s="3" t="s">
        <v>26</v>
      </c>
      <c r="C36" s="3" t="s">
        <v>27</v>
      </c>
      <c r="D36" s="3" t="s">
        <v>78</v>
      </c>
      <c r="E36" s="3" t="s">
        <v>93</v>
      </c>
      <c r="F36" s="3" t="s">
        <v>51</v>
      </c>
      <c r="G36" s="3">
        <v>1995</v>
      </c>
      <c r="H36" s="4">
        <v>2396.42</v>
      </c>
      <c r="I36" s="3" t="s">
        <v>40</v>
      </c>
      <c r="J36" s="3" t="s">
        <v>41</v>
      </c>
      <c r="K36" s="5">
        <v>825817</v>
      </c>
      <c r="L36" s="6" t="s">
        <v>38</v>
      </c>
      <c r="M36" s="7" t="s">
        <v>33</v>
      </c>
      <c r="N36" s="5">
        <v>0</v>
      </c>
      <c r="O36" s="5">
        <v>0</v>
      </c>
      <c r="P36" s="5">
        <v>89870.966</v>
      </c>
      <c r="Q36" s="5">
        <v>17808.992050000001</v>
      </c>
      <c r="R36" s="5">
        <v>107679.95805</v>
      </c>
      <c r="S36" s="5">
        <v>130.39203364667958</v>
      </c>
      <c r="T36" s="3" t="s">
        <v>34</v>
      </c>
      <c r="U36" s="8">
        <v>-23815.197410000001</v>
      </c>
      <c r="V36" s="8">
        <v>-50520.568229999997</v>
      </c>
      <c r="W36" s="3" t="s">
        <v>80</v>
      </c>
    </row>
    <row r="37" spans="1:23" s="9" customFormat="1" ht="31.5" x14ac:dyDescent="0.4">
      <c r="A37" s="3">
        <v>32</v>
      </c>
      <c r="B37" s="3" t="s">
        <v>26</v>
      </c>
      <c r="C37" s="3" t="s">
        <v>27</v>
      </c>
      <c r="D37" s="3" t="s">
        <v>78</v>
      </c>
      <c r="E37" s="3" t="s">
        <v>94</v>
      </c>
      <c r="F37" s="3" t="s">
        <v>77</v>
      </c>
      <c r="G37" s="3">
        <v>1979</v>
      </c>
      <c r="H37" s="4">
        <v>1510.45</v>
      </c>
      <c r="I37" s="3" t="s">
        <v>40</v>
      </c>
      <c r="J37" s="3" t="s">
        <v>41</v>
      </c>
      <c r="K37" s="5">
        <v>281107</v>
      </c>
      <c r="L37" s="6" t="s">
        <v>38</v>
      </c>
      <c r="M37" s="7" t="s">
        <v>38</v>
      </c>
      <c r="N37" s="5">
        <v>0</v>
      </c>
      <c r="O37" s="5">
        <v>0</v>
      </c>
      <c r="P37" s="5">
        <v>89913.81</v>
      </c>
      <c r="Q37" s="5">
        <v>10029.6702</v>
      </c>
      <c r="R37" s="5">
        <v>99943.480199999991</v>
      </c>
      <c r="S37" s="5">
        <v>355.53536624843917</v>
      </c>
      <c r="T37" s="3" t="s">
        <v>34</v>
      </c>
      <c r="U37" s="8">
        <v>-13982.3727</v>
      </c>
      <c r="V37" s="8">
        <v>-54092.439019999998</v>
      </c>
      <c r="W37" s="3" t="s">
        <v>80</v>
      </c>
    </row>
    <row r="38" spans="1:23" s="9" customFormat="1" ht="31.5" x14ac:dyDescent="0.4">
      <c r="A38" s="3">
        <v>33</v>
      </c>
      <c r="B38" s="3" t="s">
        <v>26</v>
      </c>
      <c r="C38" s="3" t="s">
        <v>27</v>
      </c>
      <c r="D38" s="3" t="s">
        <v>78</v>
      </c>
      <c r="E38" s="3" t="s">
        <v>95</v>
      </c>
      <c r="F38" s="3" t="s">
        <v>73</v>
      </c>
      <c r="G38" s="3">
        <v>1978</v>
      </c>
      <c r="H38" s="4">
        <v>3386</v>
      </c>
      <c r="I38" s="3" t="s">
        <v>40</v>
      </c>
      <c r="J38" s="3" t="s">
        <v>41</v>
      </c>
      <c r="K38" s="5">
        <v>642957</v>
      </c>
      <c r="L38" s="6" t="s">
        <v>38</v>
      </c>
      <c r="M38" s="7" t="s">
        <v>38</v>
      </c>
      <c r="N38" s="5">
        <v>0</v>
      </c>
      <c r="O38" s="5">
        <v>0</v>
      </c>
      <c r="P38" s="5">
        <v>75903.623999999996</v>
      </c>
      <c r="Q38" s="5">
        <v>22489.8416</v>
      </c>
      <c r="R38" s="5">
        <v>98393.465599999996</v>
      </c>
      <c r="S38" s="5">
        <v>153.03273096023528</v>
      </c>
      <c r="T38" s="3" t="s">
        <v>34</v>
      </c>
      <c r="U38" s="8">
        <v>-27328.5</v>
      </c>
      <c r="V38" s="8">
        <v>-66828.399999999994</v>
      </c>
      <c r="W38" s="3" t="s">
        <v>80</v>
      </c>
    </row>
    <row r="39" spans="1:23" s="9" customFormat="1" ht="31.5" x14ac:dyDescent="0.4">
      <c r="A39" s="3">
        <v>34</v>
      </c>
      <c r="B39" s="3" t="s">
        <v>26</v>
      </c>
      <c r="C39" s="3" t="s">
        <v>27</v>
      </c>
      <c r="D39" s="3" t="s">
        <v>78</v>
      </c>
      <c r="E39" s="3" t="s">
        <v>96</v>
      </c>
      <c r="F39" s="3" t="s">
        <v>30</v>
      </c>
      <c r="G39" s="3">
        <v>1989</v>
      </c>
      <c r="H39" s="4">
        <v>1506.48</v>
      </c>
      <c r="I39" s="3" t="s">
        <v>40</v>
      </c>
      <c r="J39" s="3" t="s">
        <v>41</v>
      </c>
      <c r="K39" s="5">
        <v>263529</v>
      </c>
      <c r="L39" s="6" t="s">
        <v>38</v>
      </c>
      <c r="M39" s="7" t="s">
        <v>38</v>
      </c>
      <c r="N39" s="5">
        <v>0</v>
      </c>
      <c r="O39" s="5">
        <v>0</v>
      </c>
      <c r="P39" s="5">
        <v>79132.327000000005</v>
      </c>
      <c r="Q39" s="5">
        <v>10887.51195</v>
      </c>
      <c r="R39" s="5">
        <v>90019.838950000005</v>
      </c>
      <c r="S39" s="5">
        <v>341.59367261288133</v>
      </c>
      <c r="T39" s="3" t="s">
        <v>34</v>
      </c>
      <c r="U39" s="8">
        <v>-15290.530140000001</v>
      </c>
      <c r="V39" s="8">
        <v>-63943.286849999997</v>
      </c>
      <c r="W39" s="3" t="s">
        <v>80</v>
      </c>
    </row>
    <row r="40" spans="1:23" s="9" customFormat="1" ht="31.5" x14ac:dyDescent="0.4">
      <c r="A40" s="3">
        <v>35</v>
      </c>
      <c r="B40" s="3" t="s">
        <v>26</v>
      </c>
      <c r="C40" s="3" t="s">
        <v>27</v>
      </c>
      <c r="D40" s="3" t="s">
        <v>78</v>
      </c>
      <c r="E40" s="3" t="s">
        <v>97</v>
      </c>
      <c r="F40" s="3" t="s">
        <v>98</v>
      </c>
      <c r="G40" s="3">
        <v>1982</v>
      </c>
      <c r="H40" s="4">
        <v>2506.2199999999998</v>
      </c>
      <c r="I40" s="3" t="s">
        <v>40</v>
      </c>
      <c r="J40" s="3" t="s">
        <v>41</v>
      </c>
      <c r="K40" s="5">
        <v>308923</v>
      </c>
      <c r="L40" s="6" t="s">
        <v>33</v>
      </c>
      <c r="M40" s="7" t="s">
        <v>33</v>
      </c>
      <c r="N40" s="5">
        <v>0</v>
      </c>
      <c r="O40" s="5">
        <v>0</v>
      </c>
      <c r="P40" s="5">
        <v>107672.43799999999</v>
      </c>
      <c r="Q40" s="5">
        <v>16232.610699999999</v>
      </c>
      <c r="R40" s="5">
        <v>123905.0487</v>
      </c>
      <c r="S40" s="5">
        <v>401.08715990716132</v>
      </c>
      <c r="T40" s="3" t="s">
        <v>34</v>
      </c>
      <c r="U40" s="8">
        <v>-21493.60327</v>
      </c>
      <c r="V40" s="8">
        <v>-60179.241620000001</v>
      </c>
      <c r="W40" s="3" t="s">
        <v>80</v>
      </c>
    </row>
    <row r="41" spans="1:23" s="9" customFormat="1" ht="31.5" x14ac:dyDescent="0.4">
      <c r="A41" s="3">
        <v>36</v>
      </c>
      <c r="B41" s="3" t="s">
        <v>26</v>
      </c>
      <c r="C41" s="3" t="s">
        <v>27</v>
      </c>
      <c r="D41" s="3" t="s">
        <v>78</v>
      </c>
      <c r="E41" s="3" t="s">
        <v>99</v>
      </c>
      <c r="F41" s="3" t="s">
        <v>75</v>
      </c>
      <c r="G41" s="3">
        <v>1995</v>
      </c>
      <c r="H41" s="4">
        <v>1987.38</v>
      </c>
      <c r="I41" s="3" t="s">
        <v>40</v>
      </c>
      <c r="J41" s="3" t="s">
        <v>41</v>
      </c>
      <c r="K41" s="5">
        <v>415206</v>
      </c>
      <c r="L41" s="6" t="s">
        <v>38</v>
      </c>
      <c r="M41" s="7" t="s">
        <v>38</v>
      </c>
      <c r="N41" s="5">
        <v>0</v>
      </c>
      <c r="O41" s="5">
        <v>0</v>
      </c>
      <c r="P41" s="5">
        <v>108133.591</v>
      </c>
      <c r="Q41" s="5">
        <v>11917.330900000001</v>
      </c>
      <c r="R41" s="5">
        <v>120050.9219</v>
      </c>
      <c r="S41" s="5">
        <v>289.13580704517756</v>
      </c>
      <c r="T41" s="3" t="s">
        <v>34</v>
      </c>
      <c r="U41" s="8">
        <v>-28619.624159999999</v>
      </c>
      <c r="V41" s="8">
        <v>-52741.153380000003</v>
      </c>
      <c r="W41" s="3" t="s">
        <v>80</v>
      </c>
    </row>
    <row r="42" spans="1:23" s="9" customFormat="1" ht="31.5" x14ac:dyDescent="0.4">
      <c r="A42" s="3">
        <v>37</v>
      </c>
      <c r="B42" s="3" t="s">
        <v>26</v>
      </c>
      <c r="C42" s="3" t="s">
        <v>27</v>
      </c>
      <c r="D42" s="3" t="s">
        <v>78</v>
      </c>
      <c r="E42" s="3" t="s">
        <v>100</v>
      </c>
      <c r="F42" s="3" t="s">
        <v>101</v>
      </c>
      <c r="G42" s="3">
        <v>1992</v>
      </c>
      <c r="H42" s="4">
        <v>1790.34</v>
      </c>
      <c r="I42" s="3" t="s">
        <v>40</v>
      </c>
      <c r="J42" s="3" t="s">
        <v>41</v>
      </c>
      <c r="K42" s="5">
        <v>329197</v>
      </c>
      <c r="L42" s="6" t="s">
        <v>38</v>
      </c>
      <c r="M42" s="7" t="s">
        <v>38</v>
      </c>
      <c r="N42" s="5">
        <v>0</v>
      </c>
      <c r="O42" s="5">
        <v>0</v>
      </c>
      <c r="P42" s="5">
        <v>86894.502999999997</v>
      </c>
      <c r="Q42" s="5">
        <v>14410.25275</v>
      </c>
      <c r="R42" s="5">
        <v>101304.75575</v>
      </c>
      <c r="S42" s="5">
        <v>307.73292511778658</v>
      </c>
      <c r="T42" s="3" t="s">
        <v>34</v>
      </c>
      <c r="U42" s="8">
        <v>-21512.813689999999</v>
      </c>
      <c r="V42" s="8">
        <v>-63890.207369999996</v>
      </c>
      <c r="W42" s="3" t="s">
        <v>80</v>
      </c>
    </row>
    <row r="43" spans="1:23" s="9" customFormat="1" ht="31.5" x14ac:dyDescent="0.4">
      <c r="A43" s="3">
        <v>38</v>
      </c>
      <c r="B43" s="3" t="s">
        <v>26</v>
      </c>
      <c r="C43" s="3" t="s">
        <v>27</v>
      </c>
      <c r="D43" s="3" t="s">
        <v>78</v>
      </c>
      <c r="E43" s="3" t="s">
        <v>102</v>
      </c>
      <c r="F43" s="3" t="s">
        <v>59</v>
      </c>
      <c r="G43" s="3">
        <v>1976</v>
      </c>
      <c r="H43" s="4">
        <v>2147.2199999999998</v>
      </c>
      <c r="I43" s="3" t="s">
        <v>31</v>
      </c>
      <c r="J43" s="3" t="s">
        <v>41</v>
      </c>
      <c r="K43" s="5">
        <v>533085</v>
      </c>
      <c r="L43" s="6" t="s">
        <v>38</v>
      </c>
      <c r="M43" s="7" t="s">
        <v>33</v>
      </c>
      <c r="N43" s="5">
        <v>0</v>
      </c>
      <c r="O43" s="5">
        <v>0</v>
      </c>
      <c r="P43" s="5">
        <v>185500.014</v>
      </c>
      <c r="Q43" s="5">
        <v>24635.87615</v>
      </c>
      <c r="R43" s="5">
        <v>210135.89014999999</v>
      </c>
      <c r="S43" s="5">
        <v>394.18833797612012</v>
      </c>
      <c r="T43" s="3" t="s">
        <v>34</v>
      </c>
      <c r="U43" s="8">
        <v>-25358.55673</v>
      </c>
      <c r="V43" s="8">
        <v>-48019.086219999997</v>
      </c>
      <c r="W43" s="3" t="s">
        <v>80</v>
      </c>
    </row>
    <row r="44" spans="1:23" s="9" customFormat="1" x14ac:dyDescent="0.4">
      <c r="A44" s="3">
        <v>39</v>
      </c>
      <c r="B44" s="3" t="s">
        <v>26</v>
      </c>
      <c r="C44" s="3" t="s">
        <v>27</v>
      </c>
      <c r="D44" s="3" t="s">
        <v>103</v>
      </c>
      <c r="E44" s="3" t="s">
        <v>104</v>
      </c>
      <c r="F44" s="3" t="s">
        <v>59</v>
      </c>
      <c r="G44" s="3">
        <v>1994</v>
      </c>
      <c r="H44" s="4">
        <v>3509</v>
      </c>
      <c r="I44" s="3" t="s">
        <v>31</v>
      </c>
      <c r="J44" s="3" t="s">
        <v>32</v>
      </c>
      <c r="K44" s="5">
        <v>172088</v>
      </c>
      <c r="L44" s="3" t="s">
        <v>56</v>
      </c>
      <c r="M44" s="4">
        <v>0.71599999999999997</v>
      </c>
      <c r="N44" s="5">
        <v>15231</v>
      </c>
      <c r="O44" s="5">
        <v>0</v>
      </c>
      <c r="P44" s="5">
        <v>27983.462</v>
      </c>
      <c r="Q44" s="5">
        <v>31719.4656</v>
      </c>
      <c r="R44" s="5">
        <v>74933.927599999995</v>
      </c>
      <c r="S44" s="5">
        <v>435.4395867230719</v>
      </c>
      <c r="T44" s="3" t="s">
        <v>34</v>
      </c>
      <c r="U44" s="8">
        <v>-26860.498540000001</v>
      </c>
      <c r="V44" s="8">
        <v>-49569.705880000001</v>
      </c>
      <c r="W44" s="3"/>
    </row>
    <row r="45" spans="1:23" s="9" customFormat="1" x14ac:dyDescent="0.4">
      <c r="A45" s="3">
        <v>40</v>
      </c>
      <c r="B45" s="3" t="s">
        <v>26</v>
      </c>
      <c r="C45" s="3" t="s">
        <v>27</v>
      </c>
      <c r="D45" s="3" t="s">
        <v>103</v>
      </c>
      <c r="E45" s="3" t="s">
        <v>105</v>
      </c>
      <c r="F45" s="3" t="s">
        <v>62</v>
      </c>
      <c r="G45" s="3">
        <v>1971</v>
      </c>
      <c r="H45" s="4">
        <v>1553.47</v>
      </c>
      <c r="I45" s="3" t="s">
        <v>31</v>
      </c>
      <c r="J45" s="3" t="s">
        <v>32</v>
      </c>
      <c r="K45" s="5">
        <v>86066</v>
      </c>
      <c r="L45" s="3" t="s">
        <v>56</v>
      </c>
      <c r="M45" s="4">
        <v>0.67700000000000005</v>
      </c>
      <c r="N45" s="5">
        <v>6695</v>
      </c>
      <c r="O45" s="5">
        <v>0</v>
      </c>
      <c r="P45" s="5">
        <v>22563.994999999999</v>
      </c>
      <c r="Q45" s="5">
        <v>8040.0007500000002</v>
      </c>
      <c r="R45" s="5">
        <v>37298.995750000002</v>
      </c>
      <c r="S45" s="5">
        <v>433.37666151558108</v>
      </c>
      <c r="T45" s="3" t="s">
        <v>34</v>
      </c>
      <c r="U45" s="8">
        <v>-26185.530630000001</v>
      </c>
      <c r="V45" s="8">
        <v>-58239.13867</v>
      </c>
      <c r="W45" s="3"/>
    </row>
    <row r="46" spans="1:23" s="9" customFormat="1" x14ac:dyDescent="0.4">
      <c r="A46" s="3">
        <v>41</v>
      </c>
      <c r="B46" s="3" t="s">
        <v>26</v>
      </c>
      <c r="C46" s="3" t="s">
        <v>27</v>
      </c>
      <c r="D46" s="3" t="s">
        <v>103</v>
      </c>
      <c r="E46" s="3" t="s">
        <v>106</v>
      </c>
      <c r="F46" s="3" t="s">
        <v>64</v>
      </c>
      <c r="G46" s="3">
        <v>1990</v>
      </c>
      <c r="H46" s="4">
        <v>5100.8599999999997</v>
      </c>
      <c r="I46" s="3" t="s">
        <v>31</v>
      </c>
      <c r="J46" s="3" t="s">
        <v>32</v>
      </c>
      <c r="K46" s="5">
        <v>101730</v>
      </c>
      <c r="L46" s="3" t="s">
        <v>56</v>
      </c>
      <c r="M46" s="4">
        <v>0.64300000000000002</v>
      </c>
      <c r="N46" s="5">
        <v>12433</v>
      </c>
      <c r="O46" s="5">
        <v>0</v>
      </c>
      <c r="P46" s="5">
        <v>38439.559000000001</v>
      </c>
      <c r="Q46" s="5">
        <v>37334.35</v>
      </c>
      <c r="R46" s="5">
        <v>88206.909</v>
      </c>
      <c r="S46" s="5">
        <v>867.0687997640814</v>
      </c>
      <c r="T46" s="3" t="s">
        <v>34</v>
      </c>
      <c r="U46" s="8">
        <v>-30515.75935</v>
      </c>
      <c r="V46" s="8">
        <v>-64099.026089999999</v>
      </c>
      <c r="W46" s="3"/>
    </row>
    <row r="47" spans="1:23" s="9" customFormat="1" x14ac:dyDescent="0.4">
      <c r="A47" s="3">
        <v>42</v>
      </c>
      <c r="B47" s="3" t="s">
        <v>26</v>
      </c>
      <c r="C47" s="3" t="s">
        <v>27</v>
      </c>
      <c r="D47" s="3" t="s">
        <v>103</v>
      </c>
      <c r="E47" s="3" t="s">
        <v>107</v>
      </c>
      <c r="F47" s="3" t="s">
        <v>46</v>
      </c>
      <c r="G47" s="3">
        <v>1999</v>
      </c>
      <c r="H47" s="4">
        <v>4948.6499999999996</v>
      </c>
      <c r="I47" s="3" t="s">
        <v>108</v>
      </c>
      <c r="J47" s="3" t="s">
        <v>32</v>
      </c>
      <c r="K47" s="5">
        <v>30883</v>
      </c>
      <c r="L47" s="3" t="s">
        <v>56</v>
      </c>
      <c r="M47" s="4">
        <v>0.64300000000000002</v>
      </c>
      <c r="N47" s="5">
        <v>14964</v>
      </c>
      <c r="O47" s="5">
        <v>0</v>
      </c>
      <c r="P47" s="5">
        <v>53478.707000000002</v>
      </c>
      <c r="Q47" s="5">
        <v>35116.39675</v>
      </c>
      <c r="R47" s="5">
        <v>103559.10375000001</v>
      </c>
      <c r="S47" s="5">
        <v>3353.2721481073731</v>
      </c>
      <c r="T47" s="3" t="s">
        <v>34</v>
      </c>
      <c r="U47" s="8">
        <v>-19521.721659999999</v>
      </c>
      <c r="V47" s="8">
        <v>-66277.606520000001</v>
      </c>
      <c r="W47" s="3"/>
    </row>
    <row r="48" spans="1:23" s="9" customFormat="1" x14ac:dyDescent="0.4">
      <c r="A48" s="3">
        <v>43</v>
      </c>
      <c r="B48" s="3" t="s">
        <v>26</v>
      </c>
      <c r="C48" s="3" t="s">
        <v>27</v>
      </c>
      <c r="D48" s="3" t="s">
        <v>103</v>
      </c>
      <c r="E48" s="3" t="s">
        <v>109</v>
      </c>
      <c r="F48" s="3" t="s">
        <v>30</v>
      </c>
      <c r="G48" s="3">
        <v>1917</v>
      </c>
      <c r="H48" s="4">
        <v>4425.97</v>
      </c>
      <c r="I48" s="3" t="s">
        <v>40</v>
      </c>
      <c r="J48" s="3" t="s">
        <v>32</v>
      </c>
      <c r="K48" s="5">
        <v>229026</v>
      </c>
      <c r="L48" s="3" t="s">
        <v>56</v>
      </c>
      <c r="M48" s="4">
        <v>0.80200000000000005</v>
      </c>
      <c r="N48" s="5">
        <v>15978</v>
      </c>
      <c r="O48" s="5">
        <v>0</v>
      </c>
      <c r="P48" s="5">
        <v>20898.913</v>
      </c>
      <c r="Q48" s="5">
        <v>29099.265899999999</v>
      </c>
      <c r="R48" s="5">
        <v>65976.178899999999</v>
      </c>
      <c r="S48" s="5">
        <v>288.07287775187098</v>
      </c>
      <c r="T48" s="3" t="s">
        <v>34</v>
      </c>
      <c r="U48" s="8">
        <v>-17441.966799999998</v>
      </c>
      <c r="V48" s="8">
        <v>-61308.225140000002</v>
      </c>
      <c r="W48" s="3"/>
    </row>
    <row r="49" spans="1:23" s="9" customFormat="1" x14ac:dyDescent="0.4">
      <c r="A49" s="3">
        <v>44</v>
      </c>
      <c r="B49" s="3" t="s">
        <v>26</v>
      </c>
      <c r="C49" s="3" t="s">
        <v>27</v>
      </c>
      <c r="D49" s="3" t="s">
        <v>103</v>
      </c>
      <c r="E49" s="3" t="s">
        <v>110</v>
      </c>
      <c r="F49" s="3" t="s">
        <v>67</v>
      </c>
      <c r="G49" s="3">
        <v>1977</v>
      </c>
      <c r="H49" s="4">
        <v>2000</v>
      </c>
      <c r="I49" s="3" t="s">
        <v>31</v>
      </c>
      <c r="J49" s="3" t="s">
        <v>32</v>
      </c>
      <c r="K49" s="5">
        <v>30604</v>
      </c>
      <c r="L49" s="3" t="s">
        <v>56</v>
      </c>
      <c r="M49" s="4">
        <v>0.67500000000000004</v>
      </c>
      <c r="N49" s="5">
        <v>3003.9580000000001</v>
      </c>
      <c r="O49" s="5">
        <v>0</v>
      </c>
      <c r="P49" s="5">
        <v>35534.885000000002</v>
      </c>
      <c r="Q49" s="5">
        <v>24931.570899999999</v>
      </c>
      <c r="R49" s="5">
        <v>63470.4139</v>
      </c>
      <c r="S49" s="5">
        <v>2073.9254313161678</v>
      </c>
      <c r="T49" s="3" t="s">
        <v>34</v>
      </c>
      <c r="U49" s="8">
        <v>-18139.076509999999</v>
      </c>
      <c r="V49" s="8">
        <v>-57615.275179999997</v>
      </c>
      <c r="W49" s="3"/>
    </row>
    <row r="50" spans="1:23" s="9" customFormat="1" x14ac:dyDescent="0.4">
      <c r="A50" s="3">
        <v>45</v>
      </c>
      <c r="B50" s="3" t="s">
        <v>26</v>
      </c>
      <c r="C50" s="3" t="s">
        <v>27</v>
      </c>
      <c r="D50" s="3" t="s">
        <v>103</v>
      </c>
      <c r="E50" s="3" t="s">
        <v>111</v>
      </c>
      <c r="F50" s="3" t="s">
        <v>85</v>
      </c>
      <c r="G50" s="3">
        <v>2015</v>
      </c>
      <c r="H50" s="4">
        <v>233.43</v>
      </c>
      <c r="I50" s="3" t="s">
        <v>31</v>
      </c>
      <c r="J50" s="6" t="s">
        <v>38</v>
      </c>
      <c r="K50" s="7" t="s">
        <v>38</v>
      </c>
      <c r="L50" s="6" t="s">
        <v>38</v>
      </c>
      <c r="M50" s="7" t="s">
        <v>38</v>
      </c>
      <c r="N50" s="5">
        <v>2978</v>
      </c>
      <c r="O50" s="5">
        <v>0</v>
      </c>
      <c r="P50" s="5">
        <v>17238.028999999999</v>
      </c>
      <c r="Q50" s="5">
        <v>1645.25</v>
      </c>
      <c r="R50" s="5">
        <v>21861.278999999999</v>
      </c>
      <c r="S50" s="5">
        <v>0</v>
      </c>
      <c r="T50" s="3" t="s">
        <v>34</v>
      </c>
      <c r="U50" s="8">
        <v>-18984.254649999999</v>
      </c>
      <c r="V50" s="8">
        <v>-73506.636939999997</v>
      </c>
      <c r="W50" s="3" t="s">
        <v>112</v>
      </c>
    </row>
    <row r="51" spans="1:23" s="9" customFormat="1" x14ac:dyDescent="0.4">
      <c r="A51" s="3">
        <v>46</v>
      </c>
      <c r="B51" s="3" t="s">
        <v>26</v>
      </c>
      <c r="C51" s="3" t="s">
        <v>27</v>
      </c>
      <c r="D51" s="3" t="s">
        <v>103</v>
      </c>
      <c r="E51" s="3" t="s">
        <v>113</v>
      </c>
      <c r="F51" s="3" t="s">
        <v>88</v>
      </c>
      <c r="G51" s="3">
        <v>1978</v>
      </c>
      <c r="H51" s="4">
        <v>1669.35</v>
      </c>
      <c r="I51" s="3" t="s">
        <v>31</v>
      </c>
      <c r="J51" s="3" t="s">
        <v>32</v>
      </c>
      <c r="K51" s="5">
        <v>144582</v>
      </c>
      <c r="L51" s="3" t="s">
        <v>56</v>
      </c>
      <c r="M51" s="4">
        <v>0.74099999999999999</v>
      </c>
      <c r="N51" s="5">
        <v>12382</v>
      </c>
      <c r="O51" s="5">
        <v>0</v>
      </c>
      <c r="P51" s="5">
        <v>19348.822</v>
      </c>
      <c r="Q51" s="5">
        <v>12096.9125</v>
      </c>
      <c r="R51" s="5">
        <v>43827.734499999999</v>
      </c>
      <c r="S51" s="5">
        <v>303.13410037210718</v>
      </c>
      <c r="T51" s="3" t="s">
        <v>34</v>
      </c>
      <c r="U51" s="8">
        <v>-18167.446329999999</v>
      </c>
      <c r="V51" s="8">
        <v>-53344.104959999997</v>
      </c>
      <c r="W51" s="3"/>
    </row>
    <row r="52" spans="1:23" s="9" customFormat="1" x14ac:dyDescent="0.4">
      <c r="A52" s="3">
        <v>47</v>
      </c>
      <c r="B52" s="3" t="s">
        <v>26</v>
      </c>
      <c r="C52" s="3" t="s">
        <v>27</v>
      </c>
      <c r="D52" s="3" t="s">
        <v>103</v>
      </c>
      <c r="E52" s="3" t="s">
        <v>114</v>
      </c>
      <c r="F52" s="3" t="s">
        <v>71</v>
      </c>
      <c r="G52" s="3">
        <v>1991</v>
      </c>
      <c r="H52" s="4">
        <v>4913.49</v>
      </c>
      <c r="I52" s="3" t="s">
        <v>31</v>
      </c>
      <c r="J52" s="3" t="s">
        <v>32</v>
      </c>
      <c r="K52" s="5">
        <v>187630</v>
      </c>
      <c r="L52" s="3" t="s">
        <v>56</v>
      </c>
      <c r="M52" s="4">
        <v>0.68200000000000005</v>
      </c>
      <c r="N52" s="5">
        <v>11785</v>
      </c>
      <c r="O52" s="5">
        <v>0</v>
      </c>
      <c r="P52" s="5">
        <v>63118.012999999999</v>
      </c>
      <c r="Q52" s="5">
        <v>38694.268649999998</v>
      </c>
      <c r="R52" s="5">
        <v>113597.28164999999</v>
      </c>
      <c r="S52" s="5">
        <v>605.43240233438144</v>
      </c>
      <c r="T52" s="3" t="s">
        <v>34</v>
      </c>
      <c r="U52" s="8">
        <v>-25460.23544</v>
      </c>
      <c r="V52" s="8">
        <v>-70603.072020000007</v>
      </c>
      <c r="W52" s="3"/>
    </row>
    <row r="53" spans="1:23" s="9" customFormat="1" ht="31.5" x14ac:dyDescent="0.4">
      <c r="A53" s="3">
        <v>48</v>
      </c>
      <c r="B53" s="3" t="s">
        <v>26</v>
      </c>
      <c r="C53" s="3" t="s">
        <v>27</v>
      </c>
      <c r="D53" s="3" t="s">
        <v>103</v>
      </c>
      <c r="E53" s="3" t="s">
        <v>115</v>
      </c>
      <c r="F53" s="3" t="s">
        <v>91</v>
      </c>
      <c r="G53" s="3">
        <v>2010</v>
      </c>
      <c r="H53" s="4">
        <v>2392.73</v>
      </c>
      <c r="I53" s="3" t="s">
        <v>116</v>
      </c>
      <c r="J53" s="3" t="s">
        <v>32</v>
      </c>
      <c r="K53" s="5">
        <v>77139</v>
      </c>
      <c r="L53" s="3" t="s">
        <v>56</v>
      </c>
      <c r="M53" s="4">
        <v>0.66800000000000004</v>
      </c>
      <c r="N53" s="5">
        <v>10218.128000000001</v>
      </c>
      <c r="O53" s="5">
        <v>0</v>
      </c>
      <c r="P53" s="5">
        <v>40546.245000000003</v>
      </c>
      <c r="Q53" s="5">
        <v>0</v>
      </c>
      <c r="R53" s="5">
        <v>50764.373000000007</v>
      </c>
      <c r="S53" s="5">
        <v>658.08959151661293</v>
      </c>
      <c r="T53" s="3" t="s">
        <v>34</v>
      </c>
      <c r="U53" s="8">
        <v>-30381.4</v>
      </c>
      <c r="V53" s="8">
        <v>-59193.4</v>
      </c>
      <c r="W53" s="3" t="s">
        <v>117</v>
      </c>
    </row>
    <row r="54" spans="1:23" s="9" customFormat="1" x14ac:dyDescent="0.4">
      <c r="A54" s="3">
        <v>49</v>
      </c>
      <c r="B54" s="3" t="s">
        <v>26</v>
      </c>
      <c r="C54" s="3" t="s">
        <v>27</v>
      </c>
      <c r="D54" s="3" t="s">
        <v>103</v>
      </c>
      <c r="E54" s="3" t="s">
        <v>118</v>
      </c>
      <c r="F54" s="3" t="s">
        <v>51</v>
      </c>
      <c r="G54" s="3">
        <v>1994</v>
      </c>
      <c r="H54" s="4">
        <v>3136.11</v>
      </c>
      <c r="I54" s="3" t="s">
        <v>31</v>
      </c>
      <c r="J54" s="3" t="s">
        <v>32</v>
      </c>
      <c r="K54" s="5">
        <v>119882</v>
      </c>
      <c r="L54" s="3" t="s">
        <v>56</v>
      </c>
      <c r="M54" s="4">
        <v>0.82499999999999996</v>
      </c>
      <c r="N54" s="5">
        <v>17010.741999999998</v>
      </c>
      <c r="O54" s="5">
        <v>0</v>
      </c>
      <c r="P54" s="5">
        <v>35516.103999999999</v>
      </c>
      <c r="Q54" s="5">
        <v>26491.619050000001</v>
      </c>
      <c r="R54" s="5">
        <v>79018.465049999999</v>
      </c>
      <c r="S54" s="5">
        <v>659.13535851921051</v>
      </c>
      <c r="T54" s="3" t="s">
        <v>34</v>
      </c>
      <c r="U54" s="8">
        <v>-23815.197410000001</v>
      </c>
      <c r="V54" s="8">
        <v>-50520.568229999997</v>
      </c>
      <c r="W54" s="3"/>
    </row>
    <row r="55" spans="1:23" s="9" customFormat="1" x14ac:dyDescent="0.4">
      <c r="A55" s="3">
        <v>50</v>
      </c>
      <c r="B55" s="3" t="s">
        <v>26</v>
      </c>
      <c r="C55" s="3" t="s">
        <v>27</v>
      </c>
      <c r="D55" s="3" t="s">
        <v>103</v>
      </c>
      <c r="E55" s="3" t="s">
        <v>119</v>
      </c>
      <c r="F55" s="3" t="s">
        <v>77</v>
      </c>
      <c r="G55" s="3">
        <v>1985</v>
      </c>
      <c r="H55" s="4">
        <v>2463</v>
      </c>
      <c r="I55" s="3" t="s">
        <v>31</v>
      </c>
      <c r="J55" s="3" t="s">
        <v>32</v>
      </c>
      <c r="K55" s="5">
        <v>99810</v>
      </c>
      <c r="L55" s="3" t="s">
        <v>56</v>
      </c>
      <c r="M55" s="4">
        <v>0.83799999999999997</v>
      </c>
      <c r="N55" s="5">
        <v>11653</v>
      </c>
      <c r="O55" s="5">
        <v>0</v>
      </c>
      <c r="P55" s="5">
        <v>63518.925999999999</v>
      </c>
      <c r="Q55" s="5">
        <v>7653.5690000000004</v>
      </c>
      <c r="R55" s="5">
        <v>82825.494999999995</v>
      </c>
      <c r="S55" s="5">
        <v>829.83163009718464</v>
      </c>
      <c r="T55" s="3" t="s">
        <v>34</v>
      </c>
      <c r="U55" s="8">
        <v>-14343.100109999999</v>
      </c>
      <c r="V55" s="8">
        <v>-54514.818789999998</v>
      </c>
      <c r="W55" s="3"/>
    </row>
    <row r="56" spans="1:23" s="9" customFormat="1" x14ac:dyDescent="0.4">
      <c r="A56" s="3">
        <v>51</v>
      </c>
      <c r="B56" s="3" t="s">
        <v>26</v>
      </c>
      <c r="C56" s="3" t="s">
        <v>27</v>
      </c>
      <c r="D56" s="3" t="s">
        <v>103</v>
      </c>
      <c r="E56" s="3" t="s">
        <v>120</v>
      </c>
      <c r="F56" s="3" t="s">
        <v>73</v>
      </c>
      <c r="G56" s="3">
        <v>1978</v>
      </c>
      <c r="H56" s="4">
        <v>1771</v>
      </c>
      <c r="I56" s="3" t="s">
        <v>31</v>
      </c>
      <c r="J56" s="3" t="s">
        <v>32</v>
      </c>
      <c r="K56" s="5">
        <v>109464</v>
      </c>
      <c r="L56" s="3" t="s">
        <v>56</v>
      </c>
      <c r="M56" s="4">
        <v>0.78400000000000003</v>
      </c>
      <c r="N56" s="5">
        <v>9342</v>
      </c>
      <c r="O56" s="5">
        <v>0</v>
      </c>
      <c r="P56" s="5">
        <v>37014.97</v>
      </c>
      <c r="Q56" s="5">
        <v>14073.0105</v>
      </c>
      <c r="R56" s="5">
        <v>60429.980500000005</v>
      </c>
      <c r="S56" s="5">
        <v>552.05346506614046</v>
      </c>
      <c r="T56" s="3" t="s">
        <v>34</v>
      </c>
      <c r="U56" s="8">
        <v>-27328.5</v>
      </c>
      <c r="V56" s="8">
        <v>-66828.399999999994</v>
      </c>
      <c r="W56" s="3"/>
    </row>
    <row r="57" spans="1:23" s="9" customFormat="1" x14ac:dyDescent="0.4">
      <c r="A57" s="3">
        <v>52</v>
      </c>
      <c r="B57" s="3" t="s">
        <v>26</v>
      </c>
      <c r="C57" s="3" t="s">
        <v>27</v>
      </c>
      <c r="D57" s="3" t="s">
        <v>103</v>
      </c>
      <c r="E57" s="3" t="s">
        <v>121</v>
      </c>
      <c r="F57" s="3" t="s">
        <v>36</v>
      </c>
      <c r="G57" s="3">
        <v>1981</v>
      </c>
      <c r="H57" s="4">
        <v>1874.41</v>
      </c>
      <c r="I57" s="3" t="s">
        <v>31</v>
      </c>
      <c r="J57" s="3" t="s">
        <v>32</v>
      </c>
      <c r="K57" s="5">
        <v>111630</v>
      </c>
      <c r="L57" s="3" t="s">
        <v>56</v>
      </c>
      <c r="M57" s="4">
        <v>0.70699999999999996</v>
      </c>
      <c r="N57" s="5">
        <v>8018</v>
      </c>
      <c r="O57" s="5">
        <v>0</v>
      </c>
      <c r="P57" s="5">
        <v>43899.358999999997</v>
      </c>
      <c r="Q57" s="5">
        <v>17356.5252</v>
      </c>
      <c r="R57" s="5">
        <v>69273.8842</v>
      </c>
      <c r="S57" s="5">
        <v>620.56691032876472</v>
      </c>
      <c r="T57" s="3" t="s">
        <v>34</v>
      </c>
      <c r="U57" s="8">
        <v>-19744.391179999999</v>
      </c>
      <c r="V57" s="8">
        <v>-59626.064050000001</v>
      </c>
      <c r="W57" s="3"/>
    </row>
    <row r="58" spans="1:23" s="9" customFormat="1" x14ac:dyDescent="0.4">
      <c r="A58" s="3">
        <v>53</v>
      </c>
      <c r="B58" s="3" t="s">
        <v>26</v>
      </c>
      <c r="C58" s="3" t="s">
        <v>27</v>
      </c>
      <c r="D58" s="3" t="s">
        <v>103</v>
      </c>
      <c r="E58" s="3" t="s">
        <v>122</v>
      </c>
      <c r="F58" s="3" t="s">
        <v>98</v>
      </c>
      <c r="G58" s="3">
        <v>1982</v>
      </c>
      <c r="H58" s="4">
        <v>1995.97</v>
      </c>
      <c r="I58" s="3" t="s">
        <v>31</v>
      </c>
      <c r="J58" s="3" t="s">
        <v>32</v>
      </c>
      <c r="K58" s="5">
        <v>40585</v>
      </c>
      <c r="L58" s="3" t="s">
        <v>56</v>
      </c>
      <c r="M58" s="4">
        <v>0.53700000000000003</v>
      </c>
      <c r="N58" s="5">
        <v>3353</v>
      </c>
      <c r="O58" s="5">
        <v>0</v>
      </c>
      <c r="P58" s="5">
        <v>61067.040999999997</v>
      </c>
      <c r="Q58" s="5">
        <v>10919.239600000001</v>
      </c>
      <c r="R58" s="5">
        <v>75339.280599999998</v>
      </c>
      <c r="S58" s="5">
        <v>1856.3331427867438</v>
      </c>
      <c r="T58" s="3" t="s">
        <v>34</v>
      </c>
      <c r="U58" s="8">
        <v>-21493.60327</v>
      </c>
      <c r="V58" s="8">
        <v>-60179.241620000001</v>
      </c>
      <c r="W58" s="3"/>
    </row>
    <row r="59" spans="1:23" s="9" customFormat="1" x14ac:dyDescent="0.4">
      <c r="A59" s="3">
        <v>54</v>
      </c>
      <c r="B59" s="3" t="s">
        <v>26</v>
      </c>
      <c r="C59" s="3" t="s">
        <v>27</v>
      </c>
      <c r="D59" s="3" t="s">
        <v>103</v>
      </c>
      <c r="E59" s="3" t="s">
        <v>123</v>
      </c>
      <c r="F59" s="3" t="s">
        <v>75</v>
      </c>
      <c r="G59" s="3">
        <v>1971</v>
      </c>
      <c r="H59" s="4">
        <v>1536.6</v>
      </c>
      <c r="I59" s="3" t="s">
        <v>31</v>
      </c>
      <c r="J59" s="3" t="s">
        <v>32</v>
      </c>
      <c r="K59" s="5">
        <v>67723</v>
      </c>
      <c r="L59" s="3" t="s">
        <v>56</v>
      </c>
      <c r="M59" s="4">
        <v>0.59799999999999998</v>
      </c>
      <c r="N59" s="5">
        <v>8463</v>
      </c>
      <c r="O59" s="5">
        <v>0</v>
      </c>
      <c r="P59" s="5">
        <v>35933.665999999997</v>
      </c>
      <c r="Q59" s="5">
        <v>10972.5964</v>
      </c>
      <c r="R59" s="5">
        <v>55369.2624</v>
      </c>
      <c r="S59" s="5">
        <v>817.58431256737003</v>
      </c>
      <c r="T59" s="3" t="s">
        <v>34</v>
      </c>
      <c r="U59" s="8">
        <v>-26783.4</v>
      </c>
      <c r="V59" s="8">
        <v>-54066.2</v>
      </c>
      <c r="W59" s="3"/>
    </row>
    <row r="60" spans="1:23" s="9" customFormat="1" x14ac:dyDescent="0.4">
      <c r="A60" s="3">
        <v>55</v>
      </c>
      <c r="B60" s="3" t="s">
        <v>26</v>
      </c>
      <c r="C60" s="3" t="s">
        <v>27</v>
      </c>
      <c r="D60" s="3" t="s">
        <v>103</v>
      </c>
      <c r="E60" s="3" t="s">
        <v>124</v>
      </c>
      <c r="F60" s="3" t="s">
        <v>101</v>
      </c>
      <c r="G60" s="3">
        <v>2015</v>
      </c>
      <c r="H60" s="4">
        <v>2603.5300000000002</v>
      </c>
      <c r="I60" s="3" t="s">
        <v>31</v>
      </c>
      <c r="J60" s="3" t="s">
        <v>32</v>
      </c>
      <c r="K60" s="5">
        <v>70134</v>
      </c>
      <c r="L60" s="3" t="s">
        <v>56</v>
      </c>
      <c r="M60" s="4">
        <v>0.59399999999999997</v>
      </c>
      <c r="N60" s="5">
        <v>10469</v>
      </c>
      <c r="O60" s="5">
        <v>0</v>
      </c>
      <c r="P60" s="5">
        <v>30357.022000000001</v>
      </c>
      <c r="Q60" s="5">
        <v>23304.9</v>
      </c>
      <c r="R60" s="5">
        <v>64130.922000000006</v>
      </c>
      <c r="S60" s="5">
        <v>914.40559500384984</v>
      </c>
      <c r="T60" s="3" t="s">
        <v>34</v>
      </c>
      <c r="U60" s="8">
        <v>-18644.515329999998</v>
      </c>
      <c r="V60" s="8">
        <v>-62738.859629999999</v>
      </c>
      <c r="W60" s="3"/>
    </row>
    <row r="61" spans="1:23" s="9" customFormat="1" ht="31.5" x14ac:dyDescent="0.4">
      <c r="A61" s="3">
        <v>56</v>
      </c>
      <c r="B61" s="3" t="s">
        <v>26</v>
      </c>
      <c r="C61" s="3" t="s">
        <v>27</v>
      </c>
      <c r="D61" s="3" t="s">
        <v>125</v>
      </c>
      <c r="E61" s="3" t="s">
        <v>126</v>
      </c>
      <c r="F61" s="3" t="s">
        <v>98</v>
      </c>
      <c r="G61" s="3">
        <v>1991</v>
      </c>
      <c r="H61" s="4">
        <v>3299</v>
      </c>
      <c r="I61" s="3" t="s">
        <v>40</v>
      </c>
      <c r="J61" s="3" t="s">
        <v>32</v>
      </c>
      <c r="K61" s="5">
        <v>66522</v>
      </c>
      <c r="L61" s="3" t="s">
        <v>127</v>
      </c>
      <c r="M61" s="4">
        <v>0.89500000000000002</v>
      </c>
      <c r="N61" s="5">
        <v>17524.310000000001</v>
      </c>
      <c r="O61" s="5">
        <v>0</v>
      </c>
      <c r="P61" s="5">
        <v>73497.324999999997</v>
      </c>
      <c r="Q61" s="5">
        <v>30780.772250000002</v>
      </c>
      <c r="R61" s="5">
        <v>121802.40725</v>
      </c>
      <c r="S61" s="5">
        <v>1831.0093991461472</v>
      </c>
      <c r="T61" s="3" t="s">
        <v>34</v>
      </c>
      <c r="U61" s="8">
        <v>-20943.062300000001</v>
      </c>
      <c r="V61" s="8">
        <v>-60740.769820000001</v>
      </c>
      <c r="W61" s="3"/>
    </row>
    <row r="62" spans="1:23" s="9" customFormat="1" ht="47.25" x14ac:dyDescent="0.4">
      <c r="A62" s="3">
        <v>57</v>
      </c>
      <c r="B62" s="3" t="s">
        <v>26</v>
      </c>
      <c r="C62" s="3" t="s">
        <v>27</v>
      </c>
      <c r="D62" s="3" t="s">
        <v>125</v>
      </c>
      <c r="E62" s="3" t="s">
        <v>128</v>
      </c>
      <c r="F62" s="3" t="s">
        <v>88</v>
      </c>
      <c r="G62" s="3">
        <v>1932</v>
      </c>
      <c r="H62" s="4">
        <v>2989.63</v>
      </c>
      <c r="I62" s="3" t="s">
        <v>31</v>
      </c>
      <c r="J62" s="3" t="s">
        <v>32</v>
      </c>
      <c r="K62" s="5">
        <v>120520</v>
      </c>
      <c r="L62" s="3" t="s">
        <v>129</v>
      </c>
      <c r="M62" s="4">
        <v>0.77200000000000002</v>
      </c>
      <c r="N62" s="5">
        <v>9870</v>
      </c>
      <c r="O62" s="5">
        <v>0</v>
      </c>
      <c r="P62" s="5">
        <v>29574.281999999999</v>
      </c>
      <c r="Q62" s="5">
        <v>19564.712500000001</v>
      </c>
      <c r="R62" s="5">
        <v>59008.994500000001</v>
      </c>
      <c r="S62" s="5">
        <v>489.61993445071357</v>
      </c>
      <c r="T62" s="3" t="s">
        <v>34</v>
      </c>
      <c r="U62" s="8">
        <v>-18629.32303</v>
      </c>
      <c r="V62" s="8">
        <v>-52721.893649999998</v>
      </c>
      <c r="W62" s="3"/>
    </row>
    <row r="63" spans="1:23" s="9" customFormat="1" x14ac:dyDescent="0.4">
      <c r="A63" s="3">
        <v>58</v>
      </c>
      <c r="B63" s="3" t="s">
        <v>26</v>
      </c>
      <c r="C63" s="3" t="s">
        <v>27</v>
      </c>
      <c r="D63" s="3" t="s">
        <v>125</v>
      </c>
      <c r="E63" s="3" t="s">
        <v>130</v>
      </c>
      <c r="F63" s="3" t="s">
        <v>30</v>
      </c>
      <c r="G63" s="3">
        <v>1985</v>
      </c>
      <c r="H63" s="4">
        <v>6211.94</v>
      </c>
      <c r="I63" s="3" t="s">
        <v>31</v>
      </c>
      <c r="J63" s="3" t="s">
        <v>32</v>
      </c>
      <c r="K63" s="5">
        <v>292220</v>
      </c>
      <c r="L63" s="3" t="s">
        <v>56</v>
      </c>
      <c r="M63" s="4">
        <v>0.64300000000000002</v>
      </c>
      <c r="N63" s="5">
        <v>42934</v>
      </c>
      <c r="O63" s="5">
        <v>0</v>
      </c>
      <c r="P63" s="5">
        <v>138686.20800000001</v>
      </c>
      <c r="Q63" s="5">
        <v>38351.938549999999</v>
      </c>
      <c r="R63" s="5">
        <v>219972.14655</v>
      </c>
      <c r="S63" s="5">
        <v>752.76211946478679</v>
      </c>
      <c r="T63" s="3" t="s">
        <v>34</v>
      </c>
      <c r="U63" s="8">
        <v>-17999.586940000001</v>
      </c>
      <c r="V63" s="8">
        <v>-61906.268049999999</v>
      </c>
      <c r="W63" s="3"/>
    </row>
    <row r="64" spans="1:23" s="9" customFormat="1" ht="31.5" x14ac:dyDescent="0.4">
      <c r="A64" s="3">
        <v>59</v>
      </c>
      <c r="B64" s="3" t="s">
        <v>26</v>
      </c>
      <c r="C64" s="3" t="s">
        <v>27</v>
      </c>
      <c r="D64" s="3" t="s">
        <v>125</v>
      </c>
      <c r="E64" s="3" t="s">
        <v>131</v>
      </c>
      <c r="F64" s="3" t="s">
        <v>46</v>
      </c>
      <c r="G64" s="3">
        <v>1987</v>
      </c>
      <c r="H64" s="4">
        <v>341.66</v>
      </c>
      <c r="I64" s="3" t="s">
        <v>31</v>
      </c>
      <c r="J64" s="3" t="s">
        <v>32</v>
      </c>
      <c r="K64" s="5">
        <v>15254</v>
      </c>
      <c r="L64" s="3" t="s">
        <v>132</v>
      </c>
      <c r="M64" s="4">
        <v>0.80400000000000005</v>
      </c>
      <c r="N64" s="5">
        <v>4445</v>
      </c>
      <c r="O64" s="5">
        <v>0</v>
      </c>
      <c r="P64" s="5">
        <v>26201.199000000001</v>
      </c>
      <c r="Q64" s="5">
        <v>3573.3553999999999</v>
      </c>
      <c r="R64" s="5">
        <v>34219.554400000001</v>
      </c>
      <c r="S64" s="5">
        <v>2243.3167955945983</v>
      </c>
      <c r="T64" s="3" t="s">
        <v>34</v>
      </c>
      <c r="U64" s="8">
        <v>-20554.26324</v>
      </c>
      <c r="V64" s="8">
        <v>-65445.144</v>
      </c>
      <c r="W64" s="3"/>
    </row>
    <row r="65" spans="1:23" s="9" customFormat="1" ht="78.75" x14ac:dyDescent="0.4">
      <c r="A65" s="3">
        <v>60</v>
      </c>
      <c r="B65" s="3" t="s">
        <v>26</v>
      </c>
      <c r="C65" s="3" t="s">
        <v>27</v>
      </c>
      <c r="D65" s="3" t="s">
        <v>125</v>
      </c>
      <c r="E65" s="3" t="s">
        <v>133</v>
      </c>
      <c r="F65" s="3" t="s">
        <v>30</v>
      </c>
      <c r="G65" s="3">
        <v>1975</v>
      </c>
      <c r="H65" s="4">
        <v>1109.52</v>
      </c>
      <c r="I65" s="3" t="s">
        <v>134</v>
      </c>
      <c r="J65" s="3" t="s">
        <v>135</v>
      </c>
      <c r="K65" s="5">
        <v>142</v>
      </c>
      <c r="L65" s="3" t="s">
        <v>136</v>
      </c>
      <c r="M65" s="7" t="s">
        <v>38</v>
      </c>
      <c r="N65" s="5">
        <v>0</v>
      </c>
      <c r="O65" s="5">
        <v>0</v>
      </c>
      <c r="P65" s="5">
        <v>3339.181</v>
      </c>
      <c r="Q65" s="5">
        <v>1621.05</v>
      </c>
      <c r="R65" s="5">
        <v>4960.2309999999998</v>
      </c>
      <c r="S65" s="5">
        <v>34931.204225352114</v>
      </c>
      <c r="T65" s="3" t="s">
        <v>34</v>
      </c>
      <c r="U65" s="8">
        <v>-17055.599999999999</v>
      </c>
      <c r="V65" s="8">
        <v>-61322.8</v>
      </c>
      <c r="W65" s="3" t="s">
        <v>137</v>
      </c>
    </row>
    <row r="66" spans="1:23" s="9" customFormat="1" ht="31.5" x14ac:dyDescent="0.4">
      <c r="A66" s="3">
        <v>61</v>
      </c>
      <c r="B66" s="3" t="s">
        <v>26</v>
      </c>
      <c r="C66" s="3" t="s">
        <v>27</v>
      </c>
      <c r="D66" s="3" t="s">
        <v>125</v>
      </c>
      <c r="E66" s="3" t="s">
        <v>138</v>
      </c>
      <c r="F66" s="3" t="s">
        <v>30</v>
      </c>
      <c r="G66" s="3">
        <v>1986</v>
      </c>
      <c r="H66" s="4">
        <v>8967.51</v>
      </c>
      <c r="I66" s="3" t="s">
        <v>31</v>
      </c>
      <c r="J66" s="3" t="s">
        <v>32</v>
      </c>
      <c r="K66" s="5">
        <v>209010</v>
      </c>
      <c r="L66" s="3" t="s">
        <v>139</v>
      </c>
      <c r="M66" s="4">
        <v>0.93799999999999994</v>
      </c>
      <c r="N66" s="5">
        <v>48148</v>
      </c>
      <c r="O66" s="5">
        <v>0</v>
      </c>
      <c r="P66" s="5">
        <v>144706.32199999999</v>
      </c>
      <c r="Q66" s="5">
        <v>46699.87</v>
      </c>
      <c r="R66" s="5">
        <v>239554.19199999998</v>
      </c>
      <c r="S66" s="5">
        <v>1146.137467106837</v>
      </c>
      <c r="T66" s="3" t="s">
        <v>34</v>
      </c>
      <c r="U66" s="8">
        <v>-17892.215459999999</v>
      </c>
      <c r="V66" s="8">
        <v>-61309.073660000002</v>
      </c>
      <c r="W66" s="3"/>
    </row>
    <row r="67" spans="1:23" s="9" customFormat="1" ht="31.5" x14ac:dyDescent="0.4">
      <c r="A67" s="3">
        <v>62</v>
      </c>
      <c r="B67" s="3" t="s">
        <v>26</v>
      </c>
      <c r="C67" s="3" t="s">
        <v>27</v>
      </c>
      <c r="D67" s="3" t="s">
        <v>125</v>
      </c>
      <c r="E67" s="3" t="s">
        <v>140</v>
      </c>
      <c r="F67" s="3" t="s">
        <v>85</v>
      </c>
      <c r="G67" s="3">
        <v>1997</v>
      </c>
      <c r="H67" s="4">
        <v>1080.94</v>
      </c>
      <c r="I67" s="3" t="s">
        <v>31</v>
      </c>
      <c r="J67" s="3" t="s">
        <v>32</v>
      </c>
      <c r="K67" s="5">
        <v>23364</v>
      </c>
      <c r="L67" s="3" t="s">
        <v>127</v>
      </c>
      <c r="M67" s="4">
        <v>0.97899999999999998</v>
      </c>
      <c r="N67" s="5">
        <v>4597</v>
      </c>
      <c r="O67" s="5">
        <v>0</v>
      </c>
      <c r="P67" s="5">
        <v>38997.428999999996</v>
      </c>
      <c r="Q67" s="5">
        <v>13605.21235</v>
      </c>
      <c r="R67" s="5">
        <v>57199.641349999998</v>
      </c>
      <c r="S67" s="5">
        <v>2448.1955722479029</v>
      </c>
      <c r="T67" s="3" t="s">
        <v>34</v>
      </c>
      <c r="U67" s="8">
        <v>-17868.53728</v>
      </c>
      <c r="V67" s="8">
        <v>-71289.748439999996</v>
      </c>
      <c r="W67" s="3"/>
    </row>
    <row r="68" spans="1:23" s="9" customFormat="1" x14ac:dyDescent="0.4">
      <c r="A68" s="3">
        <v>63</v>
      </c>
      <c r="B68" s="3" t="s">
        <v>26</v>
      </c>
      <c r="C68" s="3" t="s">
        <v>27</v>
      </c>
      <c r="D68" s="3" t="s">
        <v>125</v>
      </c>
      <c r="E68" s="3" t="s">
        <v>141</v>
      </c>
      <c r="F68" s="3" t="s">
        <v>88</v>
      </c>
      <c r="G68" s="3">
        <v>1988</v>
      </c>
      <c r="H68" s="4">
        <v>45800</v>
      </c>
      <c r="I68" s="3" t="s">
        <v>142</v>
      </c>
      <c r="J68" s="3" t="s">
        <v>32</v>
      </c>
      <c r="K68" s="5">
        <v>2180986</v>
      </c>
      <c r="L68" s="3" t="s">
        <v>143</v>
      </c>
      <c r="M68" s="4">
        <v>0.92300000000000004</v>
      </c>
      <c r="N68" s="5">
        <v>0</v>
      </c>
      <c r="O68" s="5">
        <v>0</v>
      </c>
      <c r="P68" s="5">
        <v>0</v>
      </c>
      <c r="Q68" s="5">
        <v>0</v>
      </c>
      <c r="R68" s="5">
        <v>0</v>
      </c>
      <c r="S68" s="5">
        <v>0</v>
      </c>
      <c r="T68" s="3" t="s">
        <v>34</v>
      </c>
      <c r="U68" s="8">
        <v>-19340.3</v>
      </c>
      <c r="V68" s="8">
        <v>-54082.8</v>
      </c>
      <c r="W68" s="3"/>
    </row>
    <row r="69" spans="1:23" s="9" customFormat="1" ht="31.5" x14ac:dyDescent="0.4">
      <c r="A69" s="3">
        <v>64</v>
      </c>
      <c r="B69" s="3" t="s">
        <v>26</v>
      </c>
      <c r="C69" s="3" t="s">
        <v>27</v>
      </c>
      <c r="D69" s="3" t="s">
        <v>125</v>
      </c>
      <c r="E69" s="3" t="s">
        <v>144</v>
      </c>
      <c r="F69" s="3" t="s">
        <v>30</v>
      </c>
      <c r="G69" s="3">
        <v>2001</v>
      </c>
      <c r="H69" s="4">
        <v>4358.97</v>
      </c>
      <c r="I69" s="3" t="s">
        <v>31</v>
      </c>
      <c r="J69" s="3" t="s">
        <v>32</v>
      </c>
      <c r="K69" s="5">
        <v>100745</v>
      </c>
      <c r="L69" s="3" t="s">
        <v>145</v>
      </c>
      <c r="M69" s="4">
        <v>0.77</v>
      </c>
      <c r="N69" s="5">
        <v>19072</v>
      </c>
      <c r="O69" s="5">
        <v>0</v>
      </c>
      <c r="P69" s="5">
        <v>227065.171</v>
      </c>
      <c r="Q69" s="5">
        <v>50876.4882</v>
      </c>
      <c r="R69" s="5">
        <v>297013.65919999999</v>
      </c>
      <c r="S69" s="5">
        <v>2948.1727053451782</v>
      </c>
      <c r="T69" s="3" t="s">
        <v>34</v>
      </c>
      <c r="U69" s="8">
        <v>-18530.099109999999</v>
      </c>
      <c r="V69" s="8">
        <v>-61103.922780000001</v>
      </c>
      <c r="W69" s="3"/>
    </row>
    <row r="70" spans="1:23" s="9" customFormat="1" ht="31.5" x14ac:dyDescent="0.4">
      <c r="A70" s="3">
        <v>65</v>
      </c>
      <c r="B70" s="3" t="s">
        <v>26</v>
      </c>
      <c r="C70" s="3" t="s">
        <v>27</v>
      </c>
      <c r="D70" s="3" t="s">
        <v>125</v>
      </c>
      <c r="E70" s="3" t="s">
        <v>146</v>
      </c>
      <c r="F70" s="3" t="s">
        <v>59</v>
      </c>
      <c r="G70" s="3">
        <v>2005</v>
      </c>
      <c r="H70" s="4">
        <v>1975</v>
      </c>
      <c r="I70" s="3" t="s">
        <v>31</v>
      </c>
      <c r="J70" s="3" t="s">
        <v>32</v>
      </c>
      <c r="K70" s="5">
        <v>93845</v>
      </c>
      <c r="L70" s="3" t="s">
        <v>147</v>
      </c>
      <c r="M70" s="4">
        <v>0.98699999999999999</v>
      </c>
      <c r="N70" s="5">
        <v>8117</v>
      </c>
      <c r="O70" s="5">
        <v>0</v>
      </c>
      <c r="P70" s="5">
        <v>173245.89199999999</v>
      </c>
      <c r="Q70" s="5">
        <v>30160.502949999998</v>
      </c>
      <c r="R70" s="5">
        <v>211523.39494999999</v>
      </c>
      <c r="S70" s="5">
        <v>2253.9655277318984</v>
      </c>
      <c r="T70" s="3" t="s">
        <v>34</v>
      </c>
      <c r="U70" s="8">
        <v>-25324.795269999999</v>
      </c>
      <c r="V70" s="8">
        <v>-48232.68492</v>
      </c>
      <c r="W70" s="3"/>
    </row>
    <row r="71" spans="1:23" s="9" customFormat="1" ht="31.5" x14ac:dyDescent="0.4">
      <c r="A71" s="3">
        <v>66</v>
      </c>
      <c r="B71" s="3" t="s">
        <v>26</v>
      </c>
      <c r="C71" s="3" t="s">
        <v>27</v>
      </c>
      <c r="D71" s="3" t="s">
        <v>125</v>
      </c>
      <c r="E71" s="3" t="s">
        <v>148</v>
      </c>
      <c r="F71" s="3" t="s">
        <v>36</v>
      </c>
      <c r="G71" s="3">
        <v>1987</v>
      </c>
      <c r="H71" s="4">
        <v>3428.44</v>
      </c>
      <c r="I71" s="3" t="s">
        <v>31</v>
      </c>
      <c r="J71" s="3" t="s">
        <v>32</v>
      </c>
      <c r="K71" s="5">
        <v>266904</v>
      </c>
      <c r="L71" s="3" t="s">
        <v>147</v>
      </c>
      <c r="M71" s="4">
        <v>0.97599999999999998</v>
      </c>
      <c r="N71" s="5">
        <v>12830</v>
      </c>
      <c r="O71" s="5">
        <v>0</v>
      </c>
      <c r="P71" s="5">
        <v>151155.804</v>
      </c>
      <c r="Q71" s="5">
        <v>29702.2703</v>
      </c>
      <c r="R71" s="5">
        <v>193688.07430000001</v>
      </c>
      <c r="S71" s="5">
        <v>725.68441949165242</v>
      </c>
      <c r="T71" s="3" t="s">
        <v>34</v>
      </c>
      <c r="U71" s="8">
        <v>-18729.295740000001</v>
      </c>
      <c r="V71" s="8">
        <v>-61059.1705</v>
      </c>
      <c r="W71" s="3"/>
    </row>
    <row r="72" spans="1:23" s="9" customFormat="1" ht="31.5" x14ac:dyDescent="0.4">
      <c r="A72" s="3">
        <v>67</v>
      </c>
      <c r="B72" s="3" t="s">
        <v>26</v>
      </c>
      <c r="C72" s="3" t="s">
        <v>27</v>
      </c>
      <c r="D72" s="3" t="s">
        <v>125</v>
      </c>
      <c r="E72" s="3" t="s">
        <v>149</v>
      </c>
      <c r="F72" s="3" t="s">
        <v>36</v>
      </c>
      <c r="G72" s="3">
        <v>1995</v>
      </c>
      <c r="H72" s="4">
        <v>5695.93</v>
      </c>
      <c r="I72" s="3" t="s">
        <v>31</v>
      </c>
      <c r="J72" s="3" t="s">
        <v>32</v>
      </c>
      <c r="K72" s="5">
        <v>52026</v>
      </c>
      <c r="L72" s="3" t="s">
        <v>150</v>
      </c>
      <c r="M72" s="4">
        <v>0.501</v>
      </c>
      <c r="N72" s="5">
        <v>14403</v>
      </c>
      <c r="O72" s="5">
        <v>0</v>
      </c>
      <c r="P72" s="5">
        <v>187298.35500000001</v>
      </c>
      <c r="Q72" s="5">
        <v>48734.099399999999</v>
      </c>
      <c r="R72" s="5">
        <v>250435.45440000002</v>
      </c>
      <c r="S72" s="5">
        <v>4813.6596009687464</v>
      </c>
      <c r="T72" s="3" t="s">
        <v>34</v>
      </c>
      <c r="U72" s="8">
        <v>-18890.925599999999</v>
      </c>
      <c r="V72" s="8">
        <v>-60714.074939999999</v>
      </c>
      <c r="W72" s="3"/>
    </row>
    <row r="73" spans="1:23" s="9" customFormat="1" ht="31.5" x14ac:dyDescent="0.4">
      <c r="A73" s="3">
        <v>68</v>
      </c>
      <c r="B73" s="3" t="s">
        <v>26</v>
      </c>
      <c r="C73" s="3" t="s">
        <v>27</v>
      </c>
      <c r="D73" s="3" t="s">
        <v>125</v>
      </c>
      <c r="E73" s="3" t="s">
        <v>151</v>
      </c>
      <c r="F73" s="3" t="s">
        <v>36</v>
      </c>
      <c r="G73" s="3">
        <v>1997</v>
      </c>
      <c r="H73" s="4">
        <v>18688.599999999999</v>
      </c>
      <c r="I73" s="3" t="s">
        <v>31</v>
      </c>
      <c r="J73" s="3" t="s">
        <v>32</v>
      </c>
      <c r="K73" s="5">
        <v>563967</v>
      </c>
      <c r="L73" s="3" t="s">
        <v>139</v>
      </c>
      <c r="M73" s="4">
        <v>0.96199999999999997</v>
      </c>
      <c r="N73" s="5">
        <v>222752</v>
      </c>
      <c r="O73" s="5">
        <v>0</v>
      </c>
      <c r="P73" s="5">
        <v>599188.27500000002</v>
      </c>
      <c r="Q73" s="5">
        <v>154034.93919999999</v>
      </c>
      <c r="R73" s="5">
        <v>975975.21420000005</v>
      </c>
      <c r="S73" s="5">
        <v>1730.5537632521052</v>
      </c>
      <c r="T73" s="3" t="s">
        <v>34</v>
      </c>
      <c r="U73" s="8">
        <v>-18017.310249999999</v>
      </c>
      <c r="V73" s="8">
        <v>-60168.488169999997</v>
      </c>
      <c r="W73" s="3"/>
    </row>
    <row r="74" spans="1:23" s="9" customFormat="1" ht="31.5" x14ac:dyDescent="0.4">
      <c r="A74" s="3">
        <v>69</v>
      </c>
      <c r="B74" s="3" t="s">
        <v>26</v>
      </c>
      <c r="C74" s="3" t="s">
        <v>27</v>
      </c>
      <c r="D74" s="3" t="s">
        <v>125</v>
      </c>
      <c r="E74" s="3" t="s">
        <v>152</v>
      </c>
      <c r="F74" s="3" t="s">
        <v>101</v>
      </c>
      <c r="G74" s="3">
        <v>1988</v>
      </c>
      <c r="H74" s="4">
        <v>2760</v>
      </c>
      <c r="I74" s="3" t="s">
        <v>40</v>
      </c>
      <c r="J74" s="3" t="s">
        <v>32</v>
      </c>
      <c r="K74" s="5">
        <v>65631</v>
      </c>
      <c r="L74" s="3" t="s">
        <v>127</v>
      </c>
      <c r="M74" s="4">
        <v>0.97199999999999998</v>
      </c>
      <c r="N74" s="5">
        <v>18730.93</v>
      </c>
      <c r="O74" s="5">
        <v>0</v>
      </c>
      <c r="P74" s="5">
        <v>64447.027999999998</v>
      </c>
      <c r="Q74" s="5">
        <v>36157.873249999997</v>
      </c>
      <c r="R74" s="5">
        <v>119335.83124999999</v>
      </c>
      <c r="S74" s="5">
        <v>1818.2845187487619</v>
      </c>
      <c r="T74" s="3" t="s">
        <v>34</v>
      </c>
      <c r="U74" s="8">
        <v>-19759.599999999999</v>
      </c>
      <c r="V74" s="8">
        <v>-62681.9</v>
      </c>
      <c r="W74" s="3"/>
    </row>
    <row r="75" spans="1:23" s="9" customFormat="1" ht="31.5" x14ac:dyDescent="0.4">
      <c r="A75" s="3">
        <v>70</v>
      </c>
      <c r="B75" s="3" t="s">
        <v>26</v>
      </c>
      <c r="C75" s="3" t="s">
        <v>27</v>
      </c>
      <c r="D75" s="3" t="s">
        <v>153</v>
      </c>
      <c r="E75" s="3" t="s">
        <v>154</v>
      </c>
      <c r="F75" s="3" t="s">
        <v>71</v>
      </c>
      <c r="G75" s="3">
        <v>1991</v>
      </c>
      <c r="H75" s="4">
        <v>6891</v>
      </c>
      <c r="I75" s="3" t="s">
        <v>142</v>
      </c>
      <c r="J75" s="3" t="s">
        <v>32</v>
      </c>
      <c r="K75" s="5">
        <v>107845</v>
      </c>
      <c r="L75" s="3" t="s">
        <v>155</v>
      </c>
      <c r="M75" s="4">
        <v>0.751</v>
      </c>
      <c r="N75" s="5">
        <v>121487</v>
      </c>
      <c r="O75" s="5">
        <v>121487</v>
      </c>
      <c r="P75" s="5">
        <v>424127.76199999999</v>
      </c>
      <c r="Q75" s="5">
        <v>52035.402099999999</v>
      </c>
      <c r="R75" s="5">
        <v>719137.16409999994</v>
      </c>
      <c r="S75" s="5">
        <v>6668.2476155593667</v>
      </c>
      <c r="T75" s="3" t="s">
        <v>34</v>
      </c>
      <c r="U75" s="8">
        <v>-22728.60514</v>
      </c>
      <c r="V75" s="8">
        <v>-72737.853810000001</v>
      </c>
      <c r="W75" s="3"/>
    </row>
    <row r="76" spans="1:23" s="9" customFormat="1" x14ac:dyDescent="0.4">
      <c r="A76" s="3">
        <v>71</v>
      </c>
      <c r="B76" s="3" t="s">
        <v>26</v>
      </c>
      <c r="C76" s="3" t="s">
        <v>27</v>
      </c>
      <c r="D76" s="3" t="s">
        <v>153</v>
      </c>
      <c r="E76" s="3" t="s">
        <v>156</v>
      </c>
      <c r="F76" s="3" t="s">
        <v>59</v>
      </c>
      <c r="G76" s="3">
        <v>1982</v>
      </c>
      <c r="H76" s="4">
        <v>337.32</v>
      </c>
      <c r="I76" s="3" t="s">
        <v>31</v>
      </c>
      <c r="J76" s="3" t="s">
        <v>32</v>
      </c>
      <c r="K76" s="5">
        <v>22416</v>
      </c>
      <c r="L76" s="3" t="s">
        <v>157</v>
      </c>
      <c r="M76" s="4">
        <v>0.24199999999999999</v>
      </c>
      <c r="N76" s="5">
        <v>1786</v>
      </c>
      <c r="O76" s="5">
        <v>0</v>
      </c>
      <c r="P76" s="5">
        <v>25104.494999999999</v>
      </c>
      <c r="Q76" s="5">
        <v>3764.5269499999999</v>
      </c>
      <c r="R76" s="5">
        <v>30655.021949999998</v>
      </c>
      <c r="S76" s="5">
        <v>1367.550943522484</v>
      </c>
      <c r="T76" s="3" t="s">
        <v>34</v>
      </c>
      <c r="U76" s="8">
        <v>-27987.86</v>
      </c>
      <c r="V76" s="8">
        <v>-48437.17</v>
      </c>
      <c r="W76" s="3"/>
    </row>
    <row r="77" spans="1:23" s="9" customFormat="1" ht="31.5" x14ac:dyDescent="0.4">
      <c r="A77" s="3">
        <v>72</v>
      </c>
      <c r="B77" s="3" t="s">
        <v>26</v>
      </c>
      <c r="C77" s="3" t="s">
        <v>27</v>
      </c>
      <c r="D77" s="3" t="s">
        <v>153</v>
      </c>
      <c r="E77" s="3" t="s">
        <v>158</v>
      </c>
      <c r="F77" s="3" t="s">
        <v>62</v>
      </c>
      <c r="G77" s="3">
        <v>1989</v>
      </c>
      <c r="H77" s="4">
        <v>1490.88</v>
      </c>
      <c r="I77" s="3" t="s">
        <v>31</v>
      </c>
      <c r="J77" s="3" t="s">
        <v>32</v>
      </c>
      <c r="K77" s="5">
        <v>34305</v>
      </c>
      <c r="L77" s="3" t="s">
        <v>157</v>
      </c>
      <c r="M77" s="4">
        <v>0.41</v>
      </c>
      <c r="N77" s="5">
        <v>6297</v>
      </c>
      <c r="O77" s="5">
        <v>0</v>
      </c>
      <c r="P77" s="5">
        <v>32729.420999999998</v>
      </c>
      <c r="Q77" s="5">
        <v>11077.9779</v>
      </c>
      <c r="R77" s="5">
        <v>50104.3989</v>
      </c>
      <c r="S77" s="5">
        <v>1460.5567380848272</v>
      </c>
      <c r="T77" s="3" t="s">
        <v>34</v>
      </c>
      <c r="U77" s="8">
        <v>-27055.82762</v>
      </c>
      <c r="V77" s="8">
        <v>-60725.973660000003</v>
      </c>
      <c r="W77" s="3"/>
    </row>
    <row r="78" spans="1:23" s="9" customFormat="1" ht="47.25" x14ac:dyDescent="0.4">
      <c r="A78" s="3">
        <v>73</v>
      </c>
      <c r="B78" s="3" t="s">
        <v>26</v>
      </c>
      <c r="C78" s="3" t="s">
        <v>27</v>
      </c>
      <c r="D78" s="3" t="s">
        <v>153</v>
      </c>
      <c r="E78" s="3" t="s">
        <v>159</v>
      </c>
      <c r="F78" s="3" t="s">
        <v>160</v>
      </c>
      <c r="G78" s="3">
        <v>1978</v>
      </c>
      <c r="H78" s="4">
        <v>6140.46</v>
      </c>
      <c r="I78" s="3" t="s">
        <v>31</v>
      </c>
      <c r="J78" s="3" t="s">
        <v>32</v>
      </c>
      <c r="K78" s="5">
        <v>32805</v>
      </c>
      <c r="L78" s="3" t="s">
        <v>161</v>
      </c>
      <c r="M78" s="4">
        <v>0.35799999999999998</v>
      </c>
      <c r="N78" s="5">
        <v>32922</v>
      </c>
      <c r="O78" s="5">
        <v>0</v>
      </c>
      <c r="P78" s="5">
        <v>91063.625</v>
      </c>
      <c r="Q78" s="5">
        <v>63514.795250000003</v>
      </c>
      <c r="R78" s="5">
        <v>187500.42025</v>
      </c>
      <c r="S78" s="5">
        <v>5715.6049458923944</v>
      </c>
      <c r="T78" s="3" t="s">
        <v>34</v>
      </c>
      <c r="U78" s="8"/>
      <c r="V78" s="8"/>
      <c r="W78" s="3"/>
    </row>
    <row r="79" spans="1:23" s="9" customFormat="1" ht="47.25" x14ac:dyDescent="0.4">
      <c r="A79" s="3">
        <v>74</v>
      </c>
      <c r="B79" s="3" t="s">
        <v>26</v>
      </c>
      <c r="C79" s="3" t="s">
        <v>27</v>
      </c>
      <c r="D79" s="3" t="s">
        <v>153</v>
      </c>
      <c r="E79" s="3" t="s">
        <v>162</v>
      </c>
      <c r="F79" s="3" t="s">
        <v>160</v>
      </c>
      <c r="G79" s="3">
        <v>1980</v>
      </c>
      <c r="H79" s="4">
        <v>2764.1</v>
      </c>
      <c r="I79" s="3" t="s">
        <v>31</v>
      </c>
      <c r="J79" s="3" t="s">
        <v>32</v>
      </c>
      <c r="K79" s="5">
        <v>17007</v>
      </c>
      <c r="L79" s="3" t="s">
        <v>163</v>
      </c>
      <c r="M79" s="4">
        <v>0.21099999999999999</v>
      </c>
      <c r="N79" s="5">
        <v>20664</v>
      </c>
      <c r="O79" s="5">
        <v>0</v>
      </c>
      <c r="P79" s="5">
        <v>64227.457999999999</v>
      </c>
      <c r="Q79" s="5">
        <v>34739.6705</v>
      </c>
      <c r="R79" s="5">
        <v>119631.12849999999</v>
      </c>
      <c r="S79" s="5">
        <v>7034.2287587463979</v>
      </c>
      <c r="T79" s="3" t="s">
        <v>34</v>
      </c>
      <c r="U79" s="8"/>
      <c r="V79" s="8"/>
      <c r="W79" s="3"/>
    </row>
    <row r="80" spans="1:23" s="9" customFormat="1" x14ac:dyDescent="0.4">
      <c r="A80" s="3">
        <v>75</v>
      </c>
      <c r="B80" s="3" t="s">
        <v>26</v>
      </c>
      <c r="C80" s="3" t="s">
        <v>27</v>
      </c>
      <c r="D80" s="3" t="s">
        <v>153</v>
      </c>
      <c r="E80" s="3" t="s">
        <v>164</v>
      </c>
      <c r="F80" s="3" t="s">
        <v>67</v>
      </c>
      <c r="G80" s="3">
        <v>1981</v>
      </c>
      <c r="H80" s="4">
        <v>1150.7</v>
      </c>
      <c r="I80" s="3" t="s">
        <v>31</v>
      </c>
      <c r="J80" s="3" t="s">
        <v>32</v>
      </c>
      <c r="K80" s="5">
        <v>29457</v>
      </c>
      <c r="L80" s="3" t="s">
        <v>157</v>
      </c>
      <c r="M80" s="4">
        <v>0.31</v>
      </c>
      <c r="N80" s="5">
        <v>3707</v>
      </c>
      <c r="O80" s="5">
        <v>0</v>
      </c>
      <c r="P80" s="5">
        <v>28096.184000000001</v>
      </c>
      <c r="Q80" s="5">
        <v>6942.2798499999999</v>
      </c>
      <c r="R80" s="5">
        <v>38745.46385</v>
      </c>
      <c r="S80" s="5">
        <v>1315.3228044267917</v>
      </c>
      <c r="T80" s="3" t="s">
        <v>34</v>
      </c>
      <c r="U80" s="8">
        <v>-20952.196319999999</v>
      </c>
      <c r="V80" s="8">
        <v>-58635.016689999997</v>
      </c>
      <c r="W80" s="3"/>
    </row>
    <row r="81" spans="1:23" s="9" customFormat="1" x14ac:dyDescent="0.4">
      <c r="A81" s="3">
        <v>76</v>
      </c>
      <c r="B81" s="3" t="s">
        <v>26</v>
      </c>
      <c r="C81" s="3" t="s">
        <v>27</v>
      </c>
      <c r="D81" s="3" t="s">
        <v>165</v>
      </c>
      <c r="E81" s="3" t="s">
        <v>166</v>
      </c>
      <c r="F81" s="3" t="s">
        <v>46</v>
      </c>
      <c r="G81" s="3">
        <v>1981</v>
      </c>
      <c r="H81" s="4">
        <v>789.88</v>
      </c>
      <c r="I81" s="3" t="s">
        <v>31</v>
      </c>
      <c r="J81" s="3" t="s">
        <v>32</v>
      </c>
      <c r="K81" s="5">
        <v>33057</v>
      </c>
      <c r="L81" s="3" t="s">
        <v>56</v>
      </c>
      <c r="M81" s="4">
        <v>0.52400000000000002</v>
      </c>
      <c r="N81" s="5">
        <v>2926.8</v>
      </c>
      <c r="O81" s="5">
        <v>0</v>
      </c>
      <c r="P81" s="5">
        <v>14362.439</v>
      </c>
      <c r="Q81" s="5">
        <v>5158.4605499999998</v>
      </c>
      <c r="R81" s="5">
        <v>22447.699550000001</v>
      </c>
      <c r="S81" s="5">
        <v>679.06039719272781</v>
      </c>
      <c r="T81" s="3" t="s">
        <v>34</v>
      </c>
      <c r="U81" s="8">
        <v>-19529.732749999999</v>
      </c>
      <c r="V81" s="8">
        <v>-66380.47911</v>
      </c>
      <c r="W81" s="3"/>
    </row>
    <row r="82" spans="1:23" s="9" customFormat="1" ht="47.25" x14ac:dyDescent="0.4">
      <c r="A82" s="3">
        <v>77</v>
      </c>
      <c r="B82" s="3" t="s">
        <v>26</v>
      </c>
      <c r="C82" s="3" t="s">
        <v>27</v>
      </c>
      <c r="D82" s="3" t="s">
        <v>165</v>
      </c>
      <c r="E82" s="3" t="s">
        <v>167</v>
      </c>
      <c r="F82" s="3" t="s">
        <v>73</v>
      </c>
      <c r="G82" s="3">
        <v>1987</v>
      </c>
      <c r="H82" s="4">
        <v>5999.78</v>
      </c>
      <c r="I82" s="3" t="s">
        <v>168</v>
      </c>
      <c r="J82" s="3" t="s">
        <v>32</v>
      </c>
      <c r="K82" s="5">
        <v>333130</v>
      </c>
      <c r="L82" s="3" t="s">
        <v>169</v>
      </c>
      <c r="M82" s="4">
        <v>0.67500000000000004</v>
      </c>
      <c r="N82" s="5">
        <v>24138</v>
      </c>
      <c r="O82" s="5">
        <v>0</v>
      </c>
      <c r="P82" s="5">
        <v>302800</v>
      </c>
      <c r="Q82" s="5">
        <v>62086.32645</v>
      </c>
      <c r="R82" s="5">
        <v>389024.32644999999</v>
      </c>
      <c r="S82" s="5">
        <v>1167.7853284003243</v>
      </c>
      <c r="T82" s="3" t="s">
        <v>34</v>
      </c>
      <c r="U82" s="8">
        <v>-27150.859520000002</v>
      </c>
      <c r="V82" s="8">
        <v>-66760.604460000002</v>
      </c>
      <c r="W82" s="3" t="s">
        <v>170</v>
      </c>
    </row>
    <row r="83" spans="1:23" s="9" customFormat="1" ht="47.25" x14ac:dyDescent="0.4">
      <c r="A83" s="3">
        <v>78</v>
      </c>
      <c r="B83" s="3" t="s">
        <v>26</v>
      </c>
      <c r="C83" s="3" t="s">
        <v>27</v>
      </c>
      <c r="D83" s="3" t="s">
        <v>165</v>
      </c>
      <c r="E83" s="3" t="s">
        <v>171</v>
      </c>
      <c r="F83" s="3" t="s">
        <v>59</v>
      </c>
      <c r="G83" s="3">
        <v>2005</v>
      </c>
      <c r="H83" s="4">
        <v>5924.08</v>
      </c>
      <c r="I83" s="3" t="s">
        <v>168</v>
      </c>
      <c r="J83" s="3" t="s">
        <v>32</v>
      </c>
      <c r="K83" s="5">
        <v>367253</v>
      </c>
      <c r="L83" s="3" t="s">
        <v>169</v>
      </c>
      <c r="M83" s="4">
        <v>0.67900000000000005</v>
      </c>
      <c r="N83" s="5">
        <v>23301</v>
      </c>
      <c r="O83" s="5">
        <v>0</v>
      </c>
      <c r="P83" s="5">
        <v>156596</v>
      </c>
      <c r="Q83" s="5">
        <v>48425.131399999998</v>
      </c>
      <c r="R83" s="5">
        <v>228322.13140000001</v>
      </c>
      <c r="S83" s="5">
        <v>621.70256308321518</v>
      </c>
      <c r="T83" s="3" t="s">
        <v>34</v>
      </c>
      <c r="U83" s="8">
        <v>-25324.795269999999</v>
      </c>
      <c r="V83" s="8">
        <v>-48232.68492</v>
      </c>
      <c r="W83" s="3" t="s">
        <v>170</v>
      </c>
    </row>
    <row r="84" spans="1:23" s="9" customFormat="1" ht="47.25" x14ac:dyDescent="0.4">
      <c r="A84" s="3">
        <v>79</v>
      </c>
      <c r="B84" s="3" t="s">
        <v>26</v>
      </c>
      <c r="C84" s="3" t="s">
        <v>27</v>
      </c>
      <c r="D84" s="3" t="s">
        <v>165</v>
      </c>
      <c r="E84" s="3" t="s">
        <v>172</v>
      </c>
      <c r="F84" s="3" t="s">
        <v>101</v>
      </c>
      <c r="G84" s="3">
        <v>1978</v>
      </c>
      <c r="H84" s="4">
        <v>2982.71</v>
      </c>
      <c r="I84" s="3" t="s">
        <v>168</v>
      </c>
      <c r="J84" s="3" t="s">
        <v>32</v>
      </c>
      <c r="K84" s="5">
        <v>182888</v>
      </c>
      <c r="L84" s="3" t="s">
        <v>169</v>
      </c>
      <c r="M84" s="4">
        <v>0.59699999999999998</v>
      </c>
      <c r="N84" s="5">
        <v>11088</v>
      </c>
      <c r="O84" s="5">
        <v>0</v>
      </c>
      <c r="P84" s="5">
        <v>96152</v>
      </c>
      <c r="Q84" s="5">
        <v>15937.6772</v>
      </c>
      <c r="R84" s="5">
        <v>123177.67720000001</v>
      </c>
      <c r="S84" s="5">
        <v>673.51426665500196</v>
      </c>
      <c r="T84" s="3" t="s">
        <v>34</v>
      </c>
      <c r="U84" s="8">
        <v>-19822.42928</v>
      </c>
      <c r="V84" s="8">
        <v>-62520.272960000002</v>
      </c>
      <c r="W84" s="3" t="s">
        <v>170</v>
      </c>
    </row>
    <row r="85" spans="1:23" s="9" customFormat="1" x14ac:dyDescent="0.4">
      <c r="A85" s="3">
        <v>80</v>
      </c>
      <c r="B85" s="3" t="s">
        <v>26</v>
      </c>
      <c r="C85" s="3" t="s">
        <v>27</v>
      </c>
      <c r="D85" s="3" t="s">
        <v>165</v>
      </c>
      <c r="E85" s="3" t="s">
        <v>173</v>
      </c>
      <c r="F85" s="3" t="s">
        <v>85</v>
      </c>
      <c r="G85" s="3">
        <v>1992</v>
      </c>
      <c r="H85" s="4">
        <v>3967</v>
      </c>
      <c r="I85" s="3" t="s">
        <v>31</v>
      </c>
      <c r="J85" s="3" t="s">
        <v>174</v>
      </c>
      <c r="K85" s="5">
        <v>34747</v>
      </c>
      <c r="L85" s="3" t="s">
        <v>157</v>
      </c>
      <c r="M85" s="4">
        <v>0.67700000000000005</v>
      </c>
      <c r="N85" s="5">
        <v>14778</v>
      </c>
      <c r="O85" s="5">
        <v>0</v>
      </c>
      <c r="P85" s="5">
        <v>90594.217000000004</v>
      </c>
      <c r="Q85" s="5">
        <v>25947.496950000001</v>
      </c>
      <c r="R85" s="5">
        <v>131319.71395</v>
      </c>
      <c r="S85" s="5">
        <v>3779.3108455406223</v>
      </c>
      <c r="T85" s="3" t="s">
        <v>34</v>
      </c>
      <c r="U85" s="8">
        <v>-17926.859530000002</v>
      </c>
      <c r="V85" s="8">
        <v>-74518.512919999994</v>
      </c>
      <c r="W85" s="3"/>
    </row>
    <row r="86" spans="1:23" s="9" customFormat="1" ht="31.5" x14ac:dyDescent="0.4">
      <c r="A86" s="3">
        <v>81</v>
      </c>
      <c r="B86" s="3" t="s">
        <v>26</v>
      </c>
      <c r="C86" s="3" t="s">
        <v>27</v>
      </c>
      <c r="D86" s="3" t="s">
        <v>175</v>
      </c>
      <c r="E86" s="3" t="s">
        <v>176</v>
      </c>
      <c r="F86" s="3" t="s">
        <v>51</v>
      </c>
      <c r="G86" s="3">
        <v>1995</v>
      </c>
      <c r="H86" s="4">
        <v>332</v>
      </c>
      <c r="I86" s="3" t="s">
        <v>31</v>
      </c>
      <c r="J86" s="3" t="s">
        <v>174</v>
      </c>
      <c r="K86" s="5">
        <v>60665</v>
      </c>
      <c r="L86" s="6" t="s">
        <v>38</v>
      </c>
      <c r="M86" s="7" t="s">
        <v>38</v>
      </c>
      <c r="N86" s="5">
        <v>0</v>
      </c>
      <c r="O86" s="5">
        <v>0</v>
      </c>
      <c r="P86" s="5">
        <v>14103.72</v>
      </c>
      <c r="Q86" s="5">
        <v>950.24064999999996</v>
      </c>
      <c r="R86" s="5">
        <v>15053.960649999999</v>
      </c>
      <c r="S86" s="5">
        <v>248.14902579741201</v>
      </c>
      <c r="T86" s="3" t="s">
        <v>34</v>
      </c>
      <c r="U86" s="8">
        <v>-22946.400000000001</v>
      </c>
      <c r="V86" s="8">
        <v>-49796.2</v>
      </c>
      <c r="W86" s="3" t="s">
        <v>177</v>
      </c>
    </row>
    <row r="87" spans="1:23" s="9" customFormat="1" ht="31.5" x14ac:dyDescent="0.4">
      <c r="A87" s="3">
        <v>82</v>
      </c>
      <c r="B87" s="3" t="s">
        <v>26</v>
      </c>
      <c r="C87" s="3" t="s">
        <v>27</v>
      </c>
      <c r="D87" s="3" t="s">
        <v>175</v>
      </c>
      <c r="E87" s="3" t="s">
        <v>178</v>
      </c>
      <c r="F87" s="3" t="s">
        <v>51</v>
      </c>
      <c r="G87" s="3">
        <v>1980</v>
      </c>
      <c r="H87" s="4">
        <v>99.82</v>
      </c>
      <c r="I87" s="3" t="s">
        <v>31</v>
      </c>
      <c r="J87" s="3" t="s">
        <v>179</v>
      </c>
      <c r="K87" s="7" t="s">
        <v>33</v>
      </c>
      <c r="L87" s="6" t="s">
        <v>33</v>
      </c>
      <c r="M87" s="7" t="s">
        <v>38</v>
      </c>
      <c r="N87" s="5">
        <v>0</v>
      </c>
      <c r="O87" s="5">
        <v>0</v>
      </c>
      <c r="P87" s="5">
        <v>17449.14</v>
      </c>
      <c r="Q87" s="5">
        <v>0</v>
      </c>
      <c r="R87" s="5">
        <v>17449.14</v>
      </c>
      <c r="S87" s="5">
        <v>0</v>
      </c>
      <c r="T87" s="3" t="s">
        <v>34</v>
      </c>
      <c r="U87" s="8">
        <v>-22073.7</v>
      </c>
      <c r="V87" s="8">
        <v>-51222.1</v>
      </c>
      <c r="W87" s="3" t="s">
        <v>177</v>
      </c>
    </row>
    <row r="88" spans="1:23" s="9" customFormat="1" ht="31.5" x14ac:dyDescent="0.4">
      <c r="A88" s="3">
        <v>83</v>
      </c>
      <c r="B88" s="3" t="s">
        <v>26</v>
      </c>
      <c r="C88" s="3" t="s">
        <v>27</v>
      </c>
      <c r="D88" s="3" t="s">
        <v>175</v>
      </c>
      <c r="E88" s="3" t="s">
        <v>180</v>
      </c>
      <c r="F88" s="3" t="s">
        <v>64</v>
      </c>
      <c r="G88" s="3">
        <v>1996</v>
      </c>
      <c r="H88" s="4">
        <v>325</v>
      </c>
      <c r="I88" s="3" t="s">
        <v>31</v>
      </c>
      <c r="J88" s="3" t="s">
        <v>174</v>
      </c>
      <c r="K88" s="5">
        <v>19751</v>
      </c>
      <c r="L88" s="6" t="s">
        <v>33</v>
      </c>
      <c r="M88" s="7" t="s">
        <v>38</v>
      </c>
      <c r="N88" s="5">
        <v>0</v>
      </c>
      <c r="O88" s="5">
        <v>0</v>
      </c>
      <c r="P88" s="5">
        <v>14752.8</v>
      </c>
      <c r="Q88" s="5">
        <v>0</v>
      </c>
      <c r="R88" s="5">
        <v>14752.8</v>
      </c>
      <c r="S88" s="5">
        <v>746.93939547364687</v>
      </c>
      <c r="T88" s="3" t="s">
        <v>34</v>
      </c>
      <c r="U88" s="8">
        <v>-31407.3</v>
      </c>
      <c r="V88" s="8">
        <v>-67598.28</v>
      </c>
      <c r="W88" s="3" t="s">
        <v>181</v>
      </c>
    </row>
    <row r="89" spans="1:23" s="9" customFormat="1" ht="31.5" x14ac:dyDescent="0.4">
      <c r="A89" s="3">
        <v>84</v>
      </c>
      <c r="B89" s="3" t="s">
        <v>26</v>
      </c>
      <c r="C89" s="3" t="s">
        <v>27</v>
      </c>
      <c r="D89" s="3" t="s">
        <v>175</v>
      </c>
      <c r="E89" s="3" t="s">
        <v>182</v>
      </c>
      <c r="F89" s="3" t="s">
        <v>91</v>
      </c>
      <c r="G89" s="3">
        <v>1992</v>
      </c>
      <c r="H89" s="4">
        <v>168</v>
      </c>
      <c r="I89" s="3" t="s">
        <v>31</v>
      </c>
      <c r="J89" s="3" t="s">
        <v>174</v>
      </c>
      <c r="K89" s="5">
        <v>66722</v>
      </c>
      <c r="L89" s="6" t="s">
        <v>38</v>
      </c>
      <c r="M89" s="7" t="s">
        <v>38</v>
      </c>
      <c r="N89" s="5">
        <v>0</v>
      </c>
      <c r="O89" s="5">
        <v>0</v>
      </c>
      <c r="P89" s="5">
        <v>14329.04</v>
      </c>
      <c r="Q89" s="5">
        <v>0</v>
      </c>
      <c r="R89" s="5">
        <v>14329.04</v>
      </c>
      <c r="S89" s="5">
        <v>214.75735139833938</v>
      </c>
      <c r="T89" s="3" t="s">
        <v>34</v>
      </c>
      <c r="U89" s="8">
        <v>-29927.105329999999</v>
      </c>
      <c r="V89" s="8">
        <v>-60276.086940000001</v>
      </c>
      <c r="W89" s="3" t="s">
        <v>177</v>
      </c>
    </row>
    <row r="90" spans="1:23" s="9" customFormat="1" ht="31.5" x14ac:dyDescent="0.4">
      <c r="A90" s="3">
        <v>85</v>
      </c>
      <c r="B90" s="3" t="s">
        <v>26</v>
      </c>
      <c r="C90" s="3" t="s">
        <v>27</v>
      </c>
      <c r="D90" s="3" t="s">
        <v>175</v>
      </c>
      <c r="E90" s="3" t="s">
        <v>183</v>
      </c>
      <c r="F90" s="3" t="s">
        <v>75</v>
      </c>
      <c r="G90" s="3">
        <v>2007</v>
      </c>
      <c r="H90" s="4">
        <v>531.16999999999996</v>
      </c>
      <c r="I90" s="3" t="s">
        <v>31</v>
      </c>
      <c r="J90" s="3" t="s">
        <v>174</v>
      </c>
      <c r="K90" s="5">
        <v>44852</v>
      </c>
      <c r="L90" s="6" t="s">
        <v>38</v>
      </c>
      <c r="M90" s="7" t="s">
        <v>33</v>
      </c>
      <c r="N90" s="5">
        <v>0</v>
      </c>
      <c r="O90" s="5">
        <v>0</v>
      </c>
      <c r="P90" s="5">
        <v>27821.995999999999</v>
      </c>
      <c r="Q90" s="5">
        <v>0</v>
      </c>
      <c r="R90" s="5">
        <v>27821.995999999999</v>
      </c>
      <c r="S90" s="5">
        <v>620.30669758316242</v>
      </c>
      <c r="T90" s="3" t="s">
        <v>34</v>
      </c>
      <c r="U90" s="8">
        <v>-28643.91229</v>
      </c>
      <c r="V90" s="8">
        <v>-53337.570809999997</v>
      </c>
      <c r="W90" s="3" t="s">
        <v>181</v>
      </c>
    </row>
    <row r="91" spans="1:23" s="9" customFormat="1" x14ac:dyDescent="0.4">
      <c r="A91" s="3">
        <v>86</v>
      </c>
      <c r="B91" s="3" t="s">
        <v>26</v>
      </c>
      <c r="C91" s="3" t="s">
        <v>27</v>
      </c>
      <c r="D91" s="3" t="s">
        <v>175</v>
      </c>
      <c r="E91" s="3" t="s">
        <v>184</v>
      </c>
      <c r="F91" s="3" t="s">
        <v>46</v>
      </c>
      <c r="G91" s="3">
        <v>1926</v>
      </c>
      <c r="H91" s="4">
        <v>357</v>
      </c>
      <c r="I91" s="3" t="s">
        <v>31</v>
      </c>
      <c r="J91" s="3" t="s">
        <v>179</v>
      </c>
      <c r="K91" s="7" t="s">
        <v>38</v>
      </c>
      <c r="L91" s="6" t="s">
        <v>38</v>
      </c>
      <c r="M91" s="7" t="s">
        <v>38</v>
      </c>
      <c r="N91" s="5">
        <v>0</v>
      </c>
      <c r="O91" s="5">
        <v>0</v>
      </c>
      <c r="P91" s="5">
        <v>14372.64</v>
      </c>
      <c r="Q91" s="5">
        <v>532.46220000000005</v>
      </c>
      <c r="R91" s="5">
        <v>14905.102199999999</v>
      </c>
      <c r="S91" s="5">
        <v>0</v>
      </c>
      <c r="T91" s="3" t="s">
        <v>34</v>
      </c>
      <c r="U91" s="8">
        <v>-18316.7</v>
      </c>
      <c r="V91" s="8">
        <v>-64488.7</v>
      </c>
      <c r="W91" s="3"/>
    </row>
    <row r="92" spans="1:23" s="9" customFormat="1" x14ac:dyDescent="0.4">
      <c r="A92" s="3">
        <v>87</v>
      </c>
      <c r="B92" s="3" t="s">
        <v>26</v>
      </c>
      <c r="C92" s="3" t="s">
        <v>27</v>
      </c>
      <c r="D92" s="3" t="s">
        <v>175</v>
      </c>
      <c r="E92" s="3" t="s">
        <v>185</v>
      </c>
      <c r="F92" s="3" t="s">
        <v>77</v>
      </c>
      <c r="G92" s="3">
        <v>1896</v>
      </c>
      <c r="H92" s="4">
        <v>610</v>
      </c>
      <c r="I92" s="3" t="s">
        <v>31</v>
      </c>
      <c r="J92" s="3" t="s">
        <v>179</v>
      </c>
      <c r="K92" s="7" t="s">
        <v>33</v>
      </c>
      <c r="L92" s="6" t="s">
        <v>38</v>
      </c>
      <c r="M92" s="7" t="s">
        <v>38</v>
      </c>
      <c r="N92" s="5">
        <v>0</v>
      </c>
      <c r="O92" s="5">
        <v>0</v>
      </c>
      <c r="P92" s="5">
        <v>14103.72</v>
      </c>
      <c r="Q92" s="5">
        <v>19886.23605</v>
      </c>
      <c r="R92" s="5">
        <v>33989.956050000001</v>
      </c>
      <c r="S92" s="5">
        <v>0</v>
      </c>
      <c r="T92" s="3" t="s">
        <v>34</v>
      </c>
      <c r="U92" s="8">
        <v>-17310.602910000001</v>
      </c>
      <c r="V92" s="8">
        <v>-53055.83698</v>
      </c>
      <c r="W92" s="3"/>
    </row>
    <row r="93" spans="1:23" s="9" customFormat="1" ht="31.5" x14ac:dyDescent="0.4">
      <c r="A93" s="3">
        <v>88</v>
      </c>
      <c r="B93" s="3" t="s">
        <v>26</v>
      </c>
      <c r="C93" s="3" t="s">
        <v>27</v>
      </c>
      <c r="D93" s="3" t="s">
        <v>175</v>
      </c>
      <c r="E93" s="3" t="s">
        <v>186</v>
      </c>
      <c r="F93" s="3" t="s">
        <v>71</v>
      </c>
      <c r="G93" s="3">
        <v>2002</v>
      </c>
      <c r="H93" s="4">
        <v>410</v>
      </c>
      <c r="I93" s="3" t="s">
        <v>31</v>
      </c>
      <c r="J93" s="3" t="s">
        <v>179</v>
      </c>
      <c r="K93" s="7" t="s">
        <v>38</v>
      </c>
      <c r="L93" s="6" t="s">
        <v>33</v>
      </c>
      <c r="M93" s="7" t="s">
        <v>38</v>
      </c>
      <c r="N93" s="5">
        <v>0</v>
      </c>
      <c r="O93" s="5">
        <v>0</v>
      </c>
      <c r="P93" s="5">
        <v>14164.2</v>
      </c>
      <c r="Q93" s="5">
        <v>0</v>
      </c>
      <c r="R93" s="5">
        <v>14164.2</v>
      </c>
      <c r="S93" s="5">
        <v>0</v>
      </c>
      <c r="T93" s="3" t="s">
        <v>34</v>
      </c>
      <c r="U93" s="8">
        <v>-24547.71284</v>
      </c>
      <c r="V93" s="8">
        <v>-70467.601070000004</v>
      </c>
      <c r="W93" s="3" t="s">
        <v>177</v>
      </c>
    </row>
    <row r="94" spans="1:23" s="9" customFormat="1" ht="94.5" x14ac:dyDescent="0.4">
      <c r="A94" s="3">
        <v>89</v>
      </c>
      <c r="B94" s="3" t="s">
        <v>26</v>
      </c>
      <c r="C94" s="3" t="s">
        <v>27</v>
      </c>
      <c r="D94" s="3" t="s">
        <v>175</v>
      </c>
      <c r="E94" s="3" t="s">
        <v>187</v>
      </c>
      <c r="F94" s="3" t="s">
        <v>73</v>
      </c>
      <c r="G94" s="3">
        <v>1994</v>
      </c>
      <c r="H94" s="4">
        <v>629</v>
      </c>
      <c r="I94" s="3" t="s">
        <v>31</v>
      </c>
      <c r="J94" s="3" t="s">
        <v>179</v>
      </c>
      <c r="K94" s="7" t="s">
        <v>38</v>
      </c>
      <c r="L94" s="6" t="s">
        <v>38</v>
      </c>
      <c r="M94" s="7" t="s">
        <v>38</v>
      </c>
      <c r="N94" s="5">
        <v>0</v>
      </c>
      <c r="O94" s="5">
        <v>0</v>
      </c>
      <c r="P94" s="5">
        <v>25829.119999999999</v>
      </c>
      <c r="Q94" s="5">
        <v>3322.9490000000001</v>
      </c>
      <c r="R94" s="5">
        <v>29152.069</v>
      </c>
      <c r="S94" s="5">
        <v>0</v>
      </c>
      <c r="T94" s="3" t="s">
        <v>34</v>
      </c>
      <c r="U94" s="8">
        <v>-25785.170559999999</v>
      </c>
      <c r="V94" s="8">
        <v>-67935.977910000001</v>
      </c>
      <c r="W94" s="3" t="s">
        <v>188</v>
      </c>
    </row>
    <row r="95" spans="1:23" s="9" customFormat="1" ht="47.25" x14ac:dyDescent="0.4">
      <c r="A95" s="3">
        <v>90</v>
      </c>
      <c r="B95" s="3" t="s">
        <v>26</v>
      </c>
      <c r="C95" s="3" t="s">
        <v>27</v>
      </c>
      <c r="D95" s="3" t="s">
        <v>189</v>
      </c>
      <c r="E95" s="3" t="s">
        <v>190</v>
      </c>
      <c r="F95" s="3" t="s">
        <v>30</v>
      </c>
      <c r="G95" s="3">
        <v>1937</v>
      </c>
      <c r="H95" s="4">
        <v>691</v>
      </c>
      <c r="I95" s="3" t="s">
        <v>168</v>
      </c>
      <c r="J95" s="3" t="s">
        <v>191</v>
      </c>
      <c r="K95" s="5">
        <v>191590</v>
      </c>
      <c r="L95" s="6" t="s">
        <v>38</v>
      </c>
      <c r="M95" s="7" t="s">
        <v>38</v>
      </c>
      <c r="N95" s="5">
        <v>3674.7</v>
      </c>
      <c r="O95" s="5">
        <v>0</v>
      </c>
      <c r="P95" s="5">
        <v>3049.8110000000001</v>
      </c>
      <c r="Q95" s="5">
        <v>0</v>
      </c>
      <c r="R95" s="5">
        <v>6724.5110000000004</v>
      </c>
      <c r="S95" s="5">
        <v>35.098444595229395</v>
      </c>
      <c r="T95" s="3" t="s">
        <v>34</v>
      </c>
      <c r="U95" s="8">
        <v>-16126.8</v>
      </c>
      <c r="V95" s="8">
        <v>-62174</v>
      </c>
      <c r="W95" s="3" t="s">
        <v>192</v>
      </c>
    </row>
    <row r="96" spans="1:23" s="9" customFormat="1" ht="47.25" x14ac:dyDescent="0.4">
      <c r="A96" s="3">
        <v>91</v>
      </c>
      <c r="B96" s="3" t="s">
        <v>26</v>
      </c>
      <c r="C96" s="3" t="s">
        <v>27</v>
      </c>
      <c r="D96" s="3" t="s">
        <v>189</v>
      </c>
      <c r="E96" s="3" t="s">
        <v>193</v>
      </c>
      <c r="F96" s="3" t="s">
        <v>30</v>
      </c>
      <c r="G96" s="3">
        <v>1926</v>
      </c>
      <c r="H96" s="4">
        <v>455</v>
      </c>
      <c r="I96" s="3" t="s">
        <v>168</v>
      </c>
      <c r="J96" s="3" t="s">
        <v>191</v>
      </c>
      <c r="K96" s="5">
        <v>101747</v>
      </c>
      <c r="L96" s="6" t="s">
        <v>38</v>
      </c>
      <c r="M96" s="7" t="s">
        <v>38</v>
      </c>
      <c r="N96" s="5">
        <v>0</v>
      </c>
      <c r="O96" s="5">
        <v>0</v>
      </c>
      <c r="P96" s="5">
        <v>0</v>
      </c>
      <c r="Q96" s="5">
        <v>0</v>
      </c>
      <c r="R96" s="5">
        <v>0</v>
      </c>
      <c r="S96" s="5">
        <v>0</v>
      </c>
      <c r="T96" s="3" t="s">
        <v>34</v>
      </c>
      <c r="U96" s="8">
        <v>-16126.8</v>
      </c>
      <c r="V96" s="8">
        <v>-62174</v>
      </c>
      <c r="W96" s="3" t="s">
        <v>194</v>
      </c>
    </row>
    <row r="97" spans="1:23" s="9" customFormat="1" ht="78.75" x14ac:dyDescent="0.4">
      <c r="A97" s="3">
        <v>92</v>
      </c>
      <c r="B97" s="3" t="s">
        <v>26</v>
      </c>
      <c r="C97" s="3" t="s">
        <v>27</v>
      </c>
      <c r="D97" s="3" t="s">
        <v>189</v>
      </c>
      <c r="E97" s="3" t="s">
        <v>195</v>
      </c>
      <c r="F97" s="3" t="s">
        <v>30</v>
      </c>
      <c r="G97" s="3">
        <v>1990</v>
      </c>
      <c r="H97" s="4">
        <v>460</v>
      </c>
      <c r="I97" s="3" t="s">
        <v>168</v>
      </c>
      <c r="J97" s="3" t="s">
        <v>191</v>
      </c>
      <c r="K97" s="5">
        <v>170328</v>
      </c>
      <c r="L97" s="6" t="s">
        <v>38</v>
      </c>
      <c r="M97" s="7" t="s">
        <v>38</v>
      </c>
      <c r="N97" s="5">
        <v>0</v>
      </c>
      <c r="O97" s="5">
        <v>0</v>
      </c>
      <c r="P97" s="5">
        <v>0</v>
      </c>
      <c r="Q97" s="5">
        <v>0</v>
      </c>
      <c r="R97" s="5">
        <v>0</v>
      </c>
      <c r="S97" s="5">
        <v>0</v>
      </c>
      <c r="T97" s="3" t="s">
        <v>34</v>
      </c>
      <c r="U97" s="8">
        <v>-16542.56436</v>
      </c>
      <c r="V97" s="8">
        <v>-62235.023029999997</v>
      </c>
      <c r="W97" s="3" t="s">
        <v>196</v>
      </c>
    </row>
    <row r="98" spans="1:23" s="9" customFormat="1" ht="173.25" x14ac:dyDescent="0.4">
      <c r="A98" s="3">
        <v>93</v>
      </c>
      <c r="B98" s="3" t="s">
        <v>26</v>
      </c>
      <c r="C98" s="3" t="s">
        <v>27</v>
      </c>
      <c r="D98" s="3" t="s">
        <v>189</v>
      </c>
      <c r="E98" s="3" t="s">
        <v>197</v>
      </c>
      <c r="F98" s="3" t="s">
        <v>30</v>
      </c>
      <c r="G98" s="3">
        <v>1930</v>
      </c>
      <c r="H98" s="4">
        <v>654</v>
      </c>
      <c r="I98" s="3" t="s">
        <v>168</v>
      </c>
      <c r="J98" s="3" t="s">
        <v>191</v>
      </c>
      <c r="K98" s="5">
        <v>160787</v>
      </c>
      <c r="L98" s="6" t="s">
        <v>38</v>
      </c>
      <c r="M98" s="7" t="s">
        <v>38</v>
      </c>
      <c r="N98" s="5">
        <v>0</v>
      </c>
      <c r="O98" s="5">
        <v>0</v>
      </c>
      <c r="P98" s="5">
        <v>158665.09899999999</v>
      </c>
      <c r="Q98" s="5">
        <v>0</v>
      </c>
      <c r="R98" s="5">
        <v>158665.09899999999</v>
      </c>
      <c r="S98" s="5">
        <v>986.80303133959831</v>
      </c>
      <c r="T98" s="3" t="s">
        <v>34</v>
      </c>
      <c r="U98" s="8">
        <v>-16542.56436</v>
      </c>
      <c r="V98" s="8">
        <v>-62235.023029999997</v>
      </c>
      <c r="W98" s="3" t="s">
        <v>198</v>
      </c>
    </row>
    <row r="99" spans="1:23" s="9" customFormat="1" ht="47.25" x14ac:dyDescent="0.4">
      <c r="A99" s="3">
        <v>94</v>
      </c>
      <c r="B99" s="3" t="s">
        <v>26</v>
      </c>
      <c r="C99" s="3" t="s">
        <v>27</v>
      </c>
      <c r="D99" s="3" t="s">
        <v>189</v>
      </c>
      <c r="E99" s="3" t="s">
        <v>199</v>
      </c>
      <c r="F99" s="3" t="s">
        <v>30</v>
      </c>
      <c r="G99" s="3">
        <v>1927</v>
      </c>
      <c r="H99" s="4">
        <v>436</v>
      </c>
      <c r="I99" s="3" t="s">
        <v>168</v>
      </c>
      <c r="J99" s="3" t="s">
        <v>191</v>
      </c>
      <c r="K99" s="5">
        <v>114645</v>
      </c>
      <c r="L99" s="6" t="s">
        <v>38</v>
      </c>
      <c r="M99" s="7" t="s">
        <v>38</v>
      </c>
      <c r="N99" s="5">
        <v>0</v>
      </c>
      <c r="O99" s="5">
        <v>0</v>
      </c>
      <c r="P99" s="5">
        <v>0</v>
      </c>
      <c r="Q99" s="5">
        <v>0</v>
      </c>
      <c r="R99" s="5">
        <v>0</v>
      </c>
      <c r="S99" s="5">
        <v>0</v>
      </c>
      <c r="T99" s="3" t="s">
        <v>34</v>
      </c>
      <c r="U99" s="8">
        <v>-16542.56436</v>
      </c>
      <c r="V99" s="8">
        <v>-62235.023029999997</v>
      </c>
      <c r="W99" s="3" t="s">
        <v>194</v>
      </c>
    </row>
    <row r="100" spans="1:23" s="9" customFormat="1" ht="78.75" x14ac:dyDescent="0.4">
      <c r="A100" s="3">
        <v>95</v>
      </c>
      <c r="B100" s="3" t="s">
        <v>26</v>
      </c>
      <c r="C100" s="3" t="s">
        <v>27</v>
      </c>
      <c r="D100" s="3" t="s">
        <v>189</v>
      </c>
      <c r="E100" s="3" t="s">
        <v>200</v>
      </c>
      <c r="F100" s="3" t="s">
        <v>30</v>
      </c>
      <c r="G100" s="3">
        <v>1997</v>
      </c>
      <c r="H100" s="4">
        <v>553</v>
      </c>
      <c r="I100" s="3" t="s">
        <v>168</v>
      </c>
      <c r="J100" s="3" t="s">
        <v>191</v>
      </c>
      <c r="K100" s="5">
        <v>123544</v>
      </c>
      <c r="L100" s="6" t="s">
        <v>38</v>
      </c>
      <c r="M100" s="7" t="s">
        <v>33</v>
      </c>
      <c r="N100" s="5">
        <v>0</v>
      </c>
      <c r="O100" s="5">
        <v>0</v>
      </c>
      <c r="P100" s="5">
        <v>3208.1109999999999</v>
      </c>
      <c r="Q100" s="5">
        <v>0</v>
      </c>
      <c r="R100" s="5">
        <v>3208.1109999999999</v>
      </c>
      <c r="S100" s="5">
        <v>25.967355759891213</v>
      </c>
      <c r="T100" s="3" t="s">
        <v>34</v>
      </c>
      <c r="U100" s="8">
        <v>-17256.845870000001</v>
      </c>
      <c r="V100" s="8">
        <v>-62485.664949999998</v>
      </c>
      <c r="W100" s="3" t="s">
        <v>196</v>
      </c>
    </row>
    <row r="101" spans="1:23" s="9" customFormat="1" ht="78.75" x14ac:dyDescent="0.4">
      <c r="A101" s="3">
        <v>96</v>
      </c>
      <c r="B101" s="3" t="s">
        <v>26</v>
      </c>
      <c r="C101" s="3" t="s">
        <v>27</v>
      </c>
      <c r="D101" s="3" t="s">
        <v>189</v>
      </c>
      <c r="E101" s="3" t="s">
        <v>201</v>
      </c>
      <c r="F101" s="3" t="s">
        <v>30</v>
      </c>
      <c r="G101" s="3">
        <v>1993</v>
      </c>
      <c r="H101" s="4">
        <v>424</v>
      </c>
      <c r="I101" s="3" t="s">
        <v>168</v>
      </c>
      <c r="J101" s="3" t="s">
        <v>191</v>
      </c>
      <c r="K101" s="5">
        <v>126697</v>
      </c>
      <c r="L101" s="6" t="s">
        <v>38</v>
      </c>
      <c r="M101" s="7" t="s">
        <v>33</v>
      </c>
      <c r="N101" s="5">
        <v>0</v>
      </c>
      <c r="O101" s="5">
        <v>0</v>
      </c>
      <c r="P101" s="5">
        <v>0</v>
      </c>
      <c r="Q101" s="5">
        <v>0</v>
      </c>
      <c r="R101" s="5">
        <v>0</v>
      </c>
      <c r="S101" s="5">
        <v>0</v>
      </c>
      <c r="T101" s="3" t="s">
        <v>34</v>
      </c>
      <c r="U101" s="8">
        <v>-17256.845870000001</v>
      </c>
      <c r="V101" s="8">
        <v>-62485.664949999998</v>
      </c>
      <c r="W101" s="3" t="s">
        <v>196</v>
      </c>
    </row>
    <row r="102" spans="1:23" s="9" customFormat="1" ht="47.25" x14ac:dyDescent="0.4">
      <c r="A102" s="3">
        <v>97</v>
      </c>
      <c r="B102" s="3" t="s">
        <v>26</v>
      </c>
      <c r="C102" s="3" t="s">
        <v>27</v>
      </c>
      <c r="D102" s="3" t="s">
        <v>189</v>
      </c>
      <c r="E102" s="3" t="s">
        <v>202</v>
      </c>
      <c r="F102" s="3" t="s">
        <v>30</v>
      </c>
      <c r="G102" s="3">
        <v>1998</v>
      </c>
      <c r="H102" s="4">
        <v>155</v>
      </c>
      <c r="I102" s="3" t="s">
        <v>168</v>
      </c>
      <c r="J102" s="3" t="s">
        <v>191</v>
      </c>
      <c r="K102" s="5">
        <v>15262</v>
      </c>
      <c r="L102" s="6" t="s">
        <v>33</v>
      </c>
      <c r="M102" s="7" t="s">
        <v>38</v>
      </c>
      <c r="N102" s="5">
        <v>0</v>
      </c>
      <c r="O102" s="5">
        <v>0</v>
      </c>
      <c r="P102" s="5">
        <v>1672.5540000000001</v>
      </c>
      <c r="Q102" s="5">
        <v>0</v>
      </c>
      <c r="R102" s="5">
        <v>1672.5540000000001</v>
      </c>
      <c r="S102" s="5">
        <v>109.58943781942079</v>
      </c>
      <c r="T102" s="3" t="s">
        <v>34</v>
      </c>
      <c r="U102" s="8">
        <v>-16730.677680000001</v>
      </c>
      <c r="V102" s="8">
        <v>-62708.728629999998</v>
      </c>
      <c r="W102" s="3" t="s">
        <v>194</v>
      </c>
    </row>
    <row r="103" spans="1:23" s="9" customFormat="1" ht="31.5" x14ac:dyDescent="0.4">
      <c r="A103" s="3">
        <v>98</v>
      </c>
      <c r="B103" s="3" t="s">
        <v>26</v>
      </c>
      <c r="C103" s="3" t="s">
        <v>27</v>
      </c>
      <c r="D103" s="3" t="s">
        <v>203</v>
      </c>
      <c r="E103" s="3" t="s">
        <v>204</v>
      </c>
      <c r="F103" s="3" t="s">
        <v>30</v>
      </c>
      <c r="G103" s="3">
        <v>1929</v>
      </c>
      <c r="H103" s="4">
        <v>1934.36</v>
      </c>
      <c r="I103" s="3" t="s">
        <v>142</v>
      </c>
      <c r="J103" s="3" t="s">
        <v>32</v>
      </c>
      <c r="K103" s="5">
        <v>130345</v>
      </c>
      <c r="L103" s="3" t="s">
        <v>205</v>
      </c>
      <c r="M103" s="4">
        <v>0.9</v>
      </c>
      <c r="N103" s="5">
        <v>0</v>
      </c>
      <c r="O103" s="5">
        <v>0</v>
      </c>
      <c r="P103" s="5">
        <v>35954.063999999998</v>
      </c>
      <c r="Q103" s="5">
        <v>51250.027699999999</v>
      </c>
      <c r="R103" s="5">
        <v>87204.09169999999</v>
      </c>
      <c r="S103" s="5">
        <v>669.02521538992664</v>
      </c>
      <c r="T103" s="3" t="s">
        <v>34</v>
      </c>
      <c r="U103" s="8">
        <v>-17977.016309999999</v>
      </c>
      <c r="V103" s="8">
        <v>-60985.713250000001</v>
      </c>
      <c r="W103" s="3"/>
    </row>
    <row r="104" spans="1:23" s="9" customFormat="1" x14ac:dyDescent="0.4">
      <c r="A104" s="3">
        <v>99</v>
      </c>
      <c r="B104" s="3" t="s">
        <v>26</v>
      </c>
      <c r="C104" s="3" t="s">
        <v>27</v>
      </c>
      <c r="D104" s="3" t="s">
        <v>203</v>
      </c>
      <c r="E104" s="3" t="s">
        <v>206</v>
      </c>
      <c r="F104" s="3" t="s">
        <v>36</v>
      </c>
      <c r="G104" s="3">
        <v>1993</v>
      </c>
      <c r="H104" s="4">
        <v>1498.49</v>
      </c>
      <c r="I104" s="3" t="s">
        <v>142</v>
      </c>
      <c r="J104" s="3" t="s">
        <v>32</v>
      </c>
      <c r="K104" s="5">
        <v>13632</v>
      </c>
      <c r="L104" s="3" t="s">
        <v>56</v>
      </c>
      <c r="M104" s="4">
        <v>0.59099999999999997</v>
      </c>
      <c r="N104" s="5">
        <v>0</v>
      </c>
      <c r="O104" s="5">
        <v>0</v>
      </c>
      <c r="P104" s="5">
        <v>34148.345000000001</v>
      </c>
      <c r="Q104" s="5">
        <v>17917.84705</v>
      </c>
      <c r="R104" s="5">
        <v>52066.192049999998</v>
      </c>
      <c r="S104" s="5">
        <v>3819.4096280809858</v>
      </c>
      <c r="T104" s="3" t="s">
        <v>34</v>
      </c>
      <c r="U104" s="8">
        <v>-18962.39</v>
      </c>
      <c r="V104" s="8">
        <v>-61375.4</v>
      </c>
      <c r="W104" s="3"/>
    </row>
    <row r="105" spans="1:23" s="9" customFormat="1" ht="31.5" x14ac:dyDescent="0.4">
      <c r="A105" s="3">
        <v>100</v>
      </c>
      <c r="B105" s="3" t="s">
        <v>26</v>
      </c>
      <c r="C105" s="3" t="s">
        <v>27</v>
      </c>
      <c r="D105" s="3" t="s">
        <v>203</v>
      </c>
      <c r="E105" s="3" t="s">
        <v>207</v>
      </c>
      <c r="F105" s="3" t="s">
        <v>30</v>
      </c>
      <c r="G105" s="3">
        <v>1928</v>
      </c>
      <c r="H105" s="4">
        <v>1526.6</v>
      </c>
      <c r="I105" s="3" t="s">
        <v>134</v>
      </c>
      <c r="J105" s="3" t="s">
        <v>179</v>
      </c>
      <c r="K105" s="7" t="s">
        <v>33</v>
      </c>
      <c r="L105" s="6" t="s">
        <v>38</v>
      </c>
      <c r="M105" s="7" t="s">
        <v>38</v>
      </c>
      <c r="N105" s="5">
        <v>0</v>
      </c>
      <c r="O105" s="5">
        <v>0</v>
      </c>
      <c r="P105" s="5">
        <v>3741.2350000000001</v>
      </c>
      <c r="Q105" s="5">
        <v>14144.90235</v>
      </c>
      <c r="R105" s="5">
        <v>17886.137350000001</v>
      </c>
      <c r="S105" s="5">
        <v>0</v>
      </c>
      <c r="T105" s="3" t="s">
        <v>34</v>
      </c>
      <c r="U105" s="8">
        <v>-17801.216130000001</v>
      </c>
      <c r="V105" s="8">
        <v>-61076.327380000002</v>
      </c>
      <c r="W105" s="3" t="s">
        <v>208</v>
      </c>
    </row>
    <row r="106" spans="1:23" s="9" customFormat="1" x14ac:dyDescent="0.4">
      <c r="A106" s="3">
        <v>101</v>
      </c>
      <c r="B106" s="3" t="s">
        <v>26</v>
      </c>
      <c r="C106" s="3" t="s">
        <v>27</v>
      </c>
      <c r="D106" s="3" t="s">
        <v>203</v>
      </c>
      <c r="E106" s="3" t="s">
        <v>209</v>
      </c>
      <c r="F106" s="3" t="s">
        <v>30</v>
      </c>
      <c r="G106" s="3">
        <v>1974</v>
      </c>
      <c r="H106" s="4">
        <v>396.31</v>
      </c>
      <c r="I106" s="3" t="s">
        <v>31</v>
      </c>
      <c r="J106" s="3" t="s">
        <v>174</v>
      </c>
      <c r="K106" s="5">
        <v>15475</v>
      </c>
      <c r="L106" s="3" t="s">
        <v>210</v>
      </c>
      <c r="M106" s="4">
        <v>0.98799999999999999</v>
      </c>
      <c r="N106" s="5">
        <v>4377</v>
      </c>
      <c r="O106" s="5">
        <v>0</v>
      </c>
      <c r="P106" s="5">
        <v>20295.009999999998</v>
      </c>
      <c r="Q106" s="5">
        <v>4168.7</v>
      </c>
      <c r="R106" s="5">
        <v>28840.71</v>
      </c>
      <c r="S106" s="5">
        <v>1863.6969305331179</v>
      </c>
      <c r="T106" s="3" t="s">
        <v>34</v>
      </c>
      <c r="U106" s="8">
        <v>-16056.874620000001</v>
      </c>
      <c r="V106" s="8">
        <v>-64816.695019999999</v>
      </c>
      <c r="W106" s="3"/>
    </row>
    <row r="107" spans="1:23" s="9" customFormat="1" ht="47.25" x14ac:dyDescent="0.4">
      <c r="A107" s="3">
        <v>102</v>
      </c>
      <c r="B107" s="3" t="s">
        <v>26</v>
      </c>
      <c r="C107" s="3" t="s">
        <v>27</v>
      </c>
      <c r="D107" s="3" t="s">
        <v>203</v>
      </c>
      <c r="E107" s="3" t="s">
        <v>211</v>
      </c>
      <c r="F107" s="3" t="s">
        <v>71</v>
      </c>
      <c r="G107" s="3">
        <v>1973</v>
      </c>
      <c r="H107" s="4">
        <v>7059.8130000000001</v>
      </c>
      <c r="I107" s="3" t="s">
        <v>40</v>
      </c>
      <c r="J107" s="3" t="s">
        <v>212</v>
      </c>
      <c r="K107" s="5">
        <v>577</v>
      </c>
      <c r="L107" s="6" t="s">
        <v>38</v>
      </c>
      <c r="M107" s="7" t="s">
        <v>33</v>
      </c>
      <c r="N107" s="5">
        <v>0</v>
      </c>
      <c r="O107" s="5">
        <v>0</v>
      </c>
      <c r="P107" s="5">
        <v>81800.956999999995</v>
      </c>
      <c r="Q107" s="5">
        <v>14787.55</v>
      </c>
      <c r="R107" s="5">
        <v>96588.506999999998</v>
      </c>
      <c r="S107" s="5">
        <v>167397.75909878683</v>
      </c>
      <c r="T107" s="3" t="s">
        <v>34</v>
      </c>
      <c r="U107" s="8">
        <v>-23124.515240000001</v>
      </c>
      <c r="V107" s="8">
        <v>-72484.042579999994</v>
      </c>
      <c r="W107" s="3" t="s">
        <v>213</v>
      </c>
    </row>
    <row r="108" spans="1:23" s="9" customFormat="1" x14ac:dyDescent="0.4">
      <c r="A108" s="3">
        <v>103</v>
      </c>
      <c r="B108" s="3" t="s">
        <v>26</v>
      </c>
      <c r="C108" s="3" t="s">
        <v>214</v>
      </c>
      <c r="D108" s="3" t="s">
        <v>215</v>
      </c>
      <c r="E108" s="3" t="s">
        <v>216</v>
      </c>
      <c r="F108" s="3" t="s">
        <v>59</v>
      </c>
      <c r="G108" s="3">
        <v>1972</v>
      </c>
      <c r="H108" s="4">
        <v>681.61</v>
      </c>
      <c r="I108" s="3" t="s">
        <v>31</v>
      </c>
      <c r="J108" s="3" t="s">
        <v>174</v>
      </c>
      <c r="K108" s="5">
        <v>125827</v>
      </c>
      <c r="L108" s="3" t="s">
        <v>56</v>
      </c>
      <c r="M108" s="4">
        <v>0.68799999999999994</v>
      </c>
      <c r="N108" s="5">
        <v>11</v>
      </c>
      <c r="O108" s="5">
        <v>0</v>
      </c>
      <c r="P108" s="5">
        <v>31726.797999999999</v>
      </c>
      <c r="Q108" s="5">
        <v>5209.78035</v>
      </c>
      <c r="R108" s="5">
        <v>36947.578349999996</v>
      </c>
      <c r="S108" s="5">
        <v>293.6379183323134</v>
      </c>
      <c r="T108" s="3" t="s">
        <v>34</v>
      </c>
      <c r="U108" s="8">
        <v>-28755.048060000001</v>
      </c>
      <c r="V108" s="8">
        <v>-50211.35845</v>
      </c>
      <c r="W108" s="3"/>
    </row>
    <row r="109" spans="1:23" s="9" customFormat="1" x14ac:dyDescent="0.4">
      <c r="A109" s="3">
        <v>104</v>
      </c>
      <c r="B109" s="3" t="s">
        <v>26</v>
      </c>
      <c r="C109" s="3" t="s">
        <v>214</v>
      </c>
      <c r="D109" s="3" t="s">
        <v>215</v>
      </c>
      <c r="E109" s="3" t="s">
        <v>217</v>
      </c>
      <c r="F109" s="3" t="s">
        <v>73</v>
      </c>
      <c r="G109" s="3">
        <v>1997</v>
      </c>
      <c r="H109" s="4">
        <v>201.51</v>
      </c>
      <c r="I109" s="3" t="s">
        <v>218</v>
      </c>
      <c r="J109" s="3" t="s">
        <v>174</v>
      </c>
      <c r="K109" s="5">
        <v>10735</v>
      </c>
      <c r="L109" s="3" t="s">
        <v>56</v>
      </c>
      <c r="M109" s="4">
        <v>0.46899999999999997</v>
      </c>
      <c r="N109" s="5">
        <v>0</v>
      </c>
      <c r="O109" s="5">
        <v>0</v>
      </c>
      <c r="P109" s="5">
        <v>3869</v>
      </c>
      <c r="Q109" s="5">
        <v>0</v>
      </c>
      <c r="R109" s="5">
        <v>3869</v>
      </c>
      <c r="S109" s="5">
        <v>360.40987424312993</v>
      </c>
      <c r="T109" s="3" t="s">
        <v>34</v>
      </c>
      <c r="U109" s="8">
        <v>-26062.51</v>
      </c>
      <c r="V109" s="8">
        <v>-64126.13</v>
      </c>
      <c r="W109" s="3"/>
    </row>
    <row r="110" spans="1:23" s="9" customFormat="1" x14ac:dyDescent="0.4">
      <c r="A110" s="3">
        <v>105</v>
      </c>
      <c r="B110" s="3" t="s">
        <v>26</v>
      </c>
      <c r="C110" s="3" t="s">
        <v>214</v>
      </c>
      <c r="D110" s="3" t="s">
        <v>215</v>
      </c>
      <c r="E110" s="3" t="s">
        <v>219</v>
      </c>
      <c r="F110" s="3" t="s">
        <v>36</v>
      </c>
      <c r="G110" s="3">
        <v>1994</v>
      </c>
      <c r="H110" s="4">
        <v>161.53</v>
      </c>
      <c r="I110" s="3" t="s">
        <v>218</v>
      </c>
      <c r="J110" s="3" t="s">
        <v>174</v>
      </c>
      <c r="K110" s="5">
        <v>17460</v>
      </c>
      <c r="L110" s="3" t="s">
        <v>56</v>
      </c>
      <c r="M110" s="4">
        <v>0.74299999999999999</v>
      </c>
      <c r="N110" s="5">
        <v>0</v>
      </c>
      <c r="O110" s="5">
        <v>0</v>
      </c>
      <c r="P110" s="5">
        <v>8609.76</v>
      </c>
      <c r="Q110" s="5">
        <v>0</v>
      </c>
      <c r="R110" s="5">
        <v>8609.76</v>
      </c>
      <c r="S110" s="5">
        <v>493.11340206185571</v>
      </c>
      <c r="T110" s="3" t="s">
        <v>34</v>
      </c>
      <c r="U110" s="8">
        <v>-19060.599999999999</v>
      </c>
      <c r="V110" s="8">
        <v>-61681.599999999999</v>
      </c>
      <c r="W110" s="3"/>
    </row>
    <row r="111" spans="1:23" s="9" customFormat="1" x14ac:dyDescent="0.4">
      <c r="A111" s="3">
        <v>106</v>
      </c>
      <c r="B111" s="3" t="s">
        <v>26</v>
      </c>
      <c r="C111" s="3" t="s">
        <v>214</v>
      </c>
      <c r="D111" s="3" t="s">
        <v>215</v>
      </c>
      <c r="E111" s="3" t="s">
        <v>220</v>
      </c>
      <c r="F111" s="3" t="s">
        <v>91</v>
      </c>
      <c r="G111" s="3">
        <v>2004</v>
      </c>
      <c r="H111" s="4">
        <v>279.48</v>
      </c>
      <c r="I111" s="3" t="s">
        <v>218</v>
      </c>
      <c r="J111" s="3" t="s">
        <v>174</v>
      </c>
      <c r="K111" s="5">
        <v>16864</v>
      </c>
      <c r="L111" s="3" t="s">
        <v>56</v>
      </c>
      <c r="M111" s="4">
        <v>0.44</v>
      </c>
      <c r="N111" s="5">
        <v>0</v>
      </c>
      <c r="O111" s="5">
        <v>0</v>
      </c>
      <c r="P111" s="5">
        <v>7660</v>
      </c>
      <c r="Q111" s="5">
        <v>0</v>
      </c>
      <c r="R111" s="5">
        <v>7660</v>
      </c>
      <c r="S111" s="5">
        <v>454.22201138519927</v>
      </c>
      <c r="T111" s="3" t="s">
        <v>34</v>
      </c>
      <c r="U111" s="8">
        <v>-30659.200000000001</v>
      </c>
      <c r="V111" s="8">
        <v>-58011.4</v>
      </c>
      <c r="W111" s="3"/>
    </row>
    <row r="112" spans="1:23" s="9" customFormat="1" x14ac:dyDescent="0.4">
      <c r="A112" s="3">
        <v>107</v>
      </c>
      <c r="B112" s="3" t="s">
        <v>26</v>
      </c>
      <c r="C112" s="3" t="s">
        <v>214</v>
      </c>
      <c r="D112" s="3" t="s">
        <v>215</v>
      </c>
      <c r="E112" s="3" t="s">
        <v>221</v>
      </c>
      <c r="F112" s="3" t="s">
        <v>71</v>
      </c>
      <c r="G112" s="3">
        <v>2007</v>
      </c>
      <c r="H112" s="4">
        <v>298.83999999999997</v>
      </c>
      <c r="I112" s="3" t="s">
        <v>31</v>
      </c>
      <c r="J112" s="3" t="s">
        <v>174</v>
      </c>
      <c r="K112" s="5">
        <v>29492</v>
      </c>
      <c r="L112" s="3" t="s">
        <v>56</v>
      </c>
      <c r="M112" s="4">
        <v>0.72</v>
      </c>
      <c r="N112" s="5">
        <v>0</v>
      </c>
      <c r="O112" s="5">
        <v>0</v>
      </c>
      <c r="P112" s="5">
        <v>13606.493</v>
      </c>
      <c r="Q112" s="5">
        <v>3907.1</v>
      </c>
      <c r="R112" s="5">
        <v>17513.593000000001</v>
      </c>
      <c r="S112" s="5">
        <v>593.84216058592165</v>
      </c>
      <c r="T112" s="3" t="s">
        <v>34</v>
      </c>
      <c r="U112" s="8">
        <v>-26828.34359</v>
      </c>
      <c r="V112" s="8">
        <v>-70170.632299999997</v>
      </c>
      <c r="W112" s="3"/>
    </row>
    <row r="113" spans="1:23" s="9" customFormat="1" x14ac:dyDescent="0.4">
      <c r="A113" s="3">
        <v>108</v>
      </c>
      <c r="B113" s="3" t="s">
        <v>26</v>
      </c>
      <c r="C113" s="3" t="s">
        <v>214</v>
      </c>
      <c r="D113" s="3" t="s">
        <v>215</v>
      </c>
      <c r="E113" s="3" t="s">
        <v>222</v>
      </c>
      <c r="F113" s="3" t="s">
        <v>64</v>
      </c>
      <c r="G113" s="3">
        <v>1994</v>
      </c>
      <c r="H113" s="4">
        <v>288</v>
      </c>
      <c r="I113" s="3" t="s">
        <v>218</v>
      </c>
      <c r="J113" s="3" t="s">
        <v>174</v>
      </c>
      <c r="K113" s="5">
        <v>13178</v>
      </c>
      <c r="L113" s="3" t="s">
        <v>56</v>
      </c>
      <c r="M113" s="4">
        <v>0.53700000000000003</v>
      </c>
      <c r="N113" s="5">
        <v>0</v>
      </c>
      <c r="O113" s="5">
        <v>0</v>
      </c>
      <c r="P113" s="5">
        <v>4985</v>
      </c>
      <c r="Q113" s="5">
        <v>0</v>
      </c>
      <c r="R113" s="5">
        <v>4985</v>
      </c>
      <c r="S113" s="5">
        <v>378.28198512672634</v>
      </c>
      <c r="T113" s="3" t="s">
        <v>34</v>
      </c>
      <c r="U113" s="8">
        <v>-30722.6</v>
      </c>
      <c r="V113" s="8">
        <v>-62644.3</v>
      </c>
      <c r="W113" s="3"/>
    </row>
    <row r="114" spans="1:23" s="9" customFormat="1" x14ac:dyDescent="0.4">
      <c r="A114" s="3">
        <v>109</v>
      </c>
      <c r="B114" s="3" t="s">
        <v>26</v>
      </c>
      <c r="C114" s="3" t="s">
        <v>214</v>
      </c>
      <c r="D114" s="3" t="s">
        <v>215</v>
      </c>
      <c r="E114" s="3" t="s">
        <v>223</v>
      </c>
      <c r="F114" s="3" t="s">
        <v>77</v>
      </c>
      <c r="G114" s="3">
        <v>1995</v>
      </c>
      <c r="H114" s="4">
        <v>263.5</v>
      </c>
      <c r="I114" s="3" t="s">
        <v>218</v>
      </c>
      <c r="J114" s="3" t="s">
        <v>174</v>
      </c>
      <c r="K114" s="5">
        <v>20146</v>
      </c>
      <c r="L114" s="3" t="s">
        <v>56</v>
      </c>
      <c r="M114" s="4">
        <v>0.67400000000000004</v>
      </c>
      <c r="N114" s="5">
        <v>0</v>
      </c>
      <c r="O114" s="5">
        <v>0</v>
      </c>
      <c r="P114" s="5">
        <v>9020</v>
      </c>
      <c r="Q114" s="5">
        <v>0</v>
      </c>
      <c r="R114" s="5">
        <v>9020</v>
      </c>
      <c r="S114" s="5">
        <v>447.73155961481189</v>
      </c>
      <c r="T114" s="3" t="s">
        <v>34</v>
      </c>
      <c r="U114" s="8">
        <v>-13665.702209999999</v>
      </c>
      <c r="V114" s="8">
        <v>-52918.088100000001</v>
      </c>
      <c r="W114" s="3"/>
    </row>
    <row r="115" spans="1:23" s="9" customFormat="1" x14ac:dyDescent="0.4">
      <c r="A115" s="3">
        <v>110</v>
      </c>
      <c r="B115" s="3" t="s">
        <v>26</v>
      </c>
      <c r="C115" s="3" t="s">
        <v>214</v>
      </c>
      <c r="D115" s="3" t="s">
        <v>215</v>
      </c>
      <c r="E115" s="3" t="s">
        <v>224</v>
      </c>
      <c r="F115" s="3" t="s">
        <v>64</v>
      </c>
      <c r="G115" s="3">
        <v>1990</v>
      </c>
      <c r="H115" s="4">
        <v>198</v>
      </c>
      <c r="I115" s="3" t="s">
        <v>218</v>
      </c>
      <c r="J115" s="3" t="s">
        <v>174</v>
      </c>
      <c r="K115" s="5">
        <v>15685</v>
      </c>
      <c r="L115" s="3" t="s">
        <v>56</v>
      </c>
      <c r="M115" s="4">
        <v>0.29199999999999998</v>
      </c>
      <c r="N115" s="5">
        <v>0</v>
      </c>
      <c r="O115" s="5">
        <v>0</v>
      </c>
      <c r="P115" s="5">
        <v>5357</v>
      </c>
      <c r="Q115" s="5">
        <v>0</v>
      </c>
      <c r="R115" s="5">
        <v>5357</v>
      </c>
      <c r="S115" s="5">
        <v>341.53649984061207</v>
      </c>
      <c r="T115" s="3" t="s">
        <v>34</v>
      </c>
      <c r="U115" s="8">
        <v>-32517.44008</v>
      </c>
      <c r="V115" s="8">
        <v>-62952.225039999998</v>
      </c>
      <c r="W115" s="3"/>
    </row>
    <row r="116" spans="1:23" s="9" customFormat="1" x14ac:dyDescent="0.4">
      <c r="A116" s="3">
        <v>111</v>
      </c>
      <c r="B116" s="3" t="s">
        <v>26</v>
      </c>
      <c r="C116" s="3" t="s">
        <v>214</v>
      </c>
      <c r="D116" s="3" t="s">
        <v>215</v>
      </c>
      <c r="E116" s="3" t="s">
        <v>225</v>
      </c>
      <c r="F116" s="3" t="s">
        <v>36</v>
      </c>
      <c r="G116" s="3">
        <v>1993</v>
      </c>
      <c r="H116" s="4">
        <v>202.2</v>
      </c>
      <c r="I116" s="3" t="s">
        <v>218</v>
      </c>
      <c r="J116" s="3" t="s">
        <v>174</v>
      </c>
      <c r="K116" s="5">
        <v>11935</v>
      </c>
      <c r="L116" s="3" t="s">
        <v>56</v>
      </c>
      <c r="M116" s="4">
        <v>0.58599999999999997</v>
      </c>
      <c r="N116" s="5">
        <v>0</v>
      </c>
      <c r="O116" s="5">
        <v>0</v>
      </c>
      <c r="P116" s="5">
        <v>9102.24</v>
      </c>
      <c r="Q116" s="5">
        <v>0</v>
      </c>
      <c r="R116" s="5">
        <v>9102.24</v>
      </c>
      <c r="S116" s="5">
        <v>762.65102639296185</v>
      </c>
      <c r="T116" s="3" t="s">
        <v>34</v>
      </c>
      <c r="U116" s="8">
        <v>-20051.318759999998</v>
      </c>
      <c r="V116" s="8">
        <v>-61125.167269999998</v>
      </c>
      <c r="W116" s="3"/>
    </row>
    <row r="117" spans="1:23" s="9" customFormat="1" x14ac:dyDescent="0.4">
      <c r="A117" s="3">
        <v>112</v>
      </c>
      <c r="B117" s="3" t="s">
        <v>26</v>
      </c>
      <c r="C117" s="3" t="s">
        <v>214</v>
      </c>
      <c r="D117" s="3" t="s">
        <v>215</v>
      </c>
      <c r="E117" s="3" t="s">
        <v>226</v>
      </c>
      <c r="F117" s="3" t="s">
        <v>75</v>
      </c>
      <c r="G117" s="3">
        <v>1993</v>
      </c>
      <c r="H117" s="4">
        <v>239.7</v>
      </c>
      <c r="I117" s="3" t="s">
        <v>218</v>
      </c>
      <c r="J117" s="3" t="s">
        <v>174</v>
      </c>
      <c r="K117" s="5">
        <v>12811</v>
      </c>
      <c r="L117" s="3" t="s">
        <v>56</v>
      </c>
      <c r="M117" s="4">
        <v>0.60099999999999998</v>
      </c>
      <c r="N117" s="5">
        <v>0</v>
      </c>
      <c r="O117" s="5">
        <v>0</v>
      </c>
      <c r="P117" s="5">
        <v>7888.7669999999998</v>
      </c>
      <c r="Q117" s="5">
        <v>0</v>
      </c>
      <c r="R117" s="5">
        <v>7888.7669999999998</v>
      </c>
      <c r="S117" s="5">
        <v>615.78073530559675</v>
      </c>
      <c r="T117" s="3" t="s">
        <v>34</v>
      </c>
      <c r="U117" s="8">
        <v>-30064.220689999998</v>
      </c>
      <c r="V117" s="8">
        <v>-52534.428220000002</v>
      </c>
      <c r="W117" s="3"/>
    </row>
    <row r="118" spans="1:23" s="9" customFormat="1" x14ac:dyDescent="0.4">
      <c r="A118" s="3">
        <v>113</v>
      </c>
      <c r="B118" s="3" t="s">
        <v>26</v>
      </c>
      <c r="C118" s="3" t="s">
        <v>214</v>
      </c>
      <c r="D118" s="3" t="s">
        <v>215</v>
      </c>
      <c r="E118" s="3" t="s">
        <v>227</v>
      </c>
      <c r="F118" s="3" t="s">
        <v>62</v>
      </c>
      <c r="G118" s="3">
        <v>1991</v>
      </c>
      <c r="H118" s="4">
        <v>184.26</v>
      </c>
      <c r="I118" s="3" t="s">
        <v>218</v>
      </c>
      <c r="J118" s="3" t="s">
        <v>174</v>
      </c>
      <c r="K118" s="5">
        <v>5130</v>
      </c>
      <c r="L118" s="3" t="s">
        <v>56</v>
      </c>
      <c r="M118" s="4">
        <v>0.24299999999999999</v>
      </c>
      <c r="N118" s="5">
        <v>0</v>
      </c>
      <c r="O118" s="5">
        <v>0</v>
      </c>
      <c r="P118" s="5">
        <v>6357</v>
      </c>
      <c r="Q118" s="5">
        <v>0</v>
      </c>
      <c r="R118" s="5">
        <v>6357</v>
      </c>
      <c r="S118" s="5">
        <v>1239.1812865497077</v>
      </c>
      <c r="T118" s="3" t="s">
        <v>34</v>
      </c>
      <c r="U118" s="8">
        <v>-27651.172269999999</v>
      </c>
      <c r="V118" s="8">
        <v>-57713.986830000002</v>
      </c>
      <c r="W118" s="3"/>
    </row>
    <row r="119" spans="1:23" s="9" customFormat="1" x14ac:dyDescent="0.4">
      <c r="A119" s="3">
        <v>114</v>
      </c>
      <c r="B119" s="3" t="s">
        <v>26</v>
      </c>
      <c r="C119" s="3" t="s">
        <v>214</v>
      </c>
      <c r="D119" s="3" t="s">
        <v>215</v>
      </c>
      <c r="E119" s="3" t="s">
        <v>228</v>
      </c>
      <c r="F119" s="3" t="s">
        <v>77</v>
      </c>
      <c r="G119" s="3">
        <v>1966</v>
      </c>
      <c r="H119" s="4">
        <v>488.62</v>
      </c>
      <c r="I119" s="3" t="s">
        <v>31</v>
      </c>
      <c r="J119" s="3" t="s">
        <v>174</v>
      </c>
      <c r="K119" s="5">
        <v>38868</v>
      </c>
      <c r="L119" s="3" t="s">
        <v>56</v>
      </c>
      <c r="M119" s="4">
        <v>0.63300000000000001</v>
      </c>
      <c r="N119" s="5">
        <v>0</v>
      </c>
      <c r="O119" s="5">
        <v>0</v>
      </c>
      <c r="P119" s="5">
        <v>22331.173999999999</v>
      </c>
      <c r="Q119" s="5">
        <v>4138.8222500000002</v>
      </c>
      <c r="R119" s="5">
        <v>26469.99625</v>
      </c>
      <c r="S119" s="5">
        <v>681.02285298960589</v>
      </c>
      <c r="T119" s="3" t="s">
        <v>34</v>
      </c>
      <c r="U119" s="8">
        <v>-13300.34492</v>
      </c>
      <c r="V119" s="8">
        <v>-54945.689709999999</v>
      </c>
      <c r="W119" s="3"/>
    </row>
    <row r="120" spans="1:23" s="9" customFormat="1" x14ac:dyDescent="0.4">
      <c r="A120" s="3">
        <v>115</v>
      </c>
      <c r="B120" s="3" t="s">
        <v>26</v>
      </c>
      <c r="C120" s="3" t="s">
        <v>214</v>
      </c>
      <c r="D120" s="3" t="s">
        <v>215</v>
      </c>
      <c r="E120" s="3" t="s">
        <v>229</v>
      </c>
      <c r="F120" s="3" t="s">
        <v>67</v>
      </c>
      <c r="G120" s="3">
        <v>1992</v>
      </c>
      <c r="H120" s="4">
        <v>267.32</v>
      </c>
      <c r="I120" s="3" t="s">
        <v>218</v>
      </c>
      <c r="J120" s="3" t="s">
        <v>174</v>
      </c>
      <c r="K120" s="5">
        <v>26451</v>
      </c>
      <c r="L120" s="3" t="s">
        <v>56</v>
      </c>
      <c r="M120" s="4">
        <v>0.748</v>
      </c>
      <c r="N120" s="5">
        <v>0</v>
      </c>
      <c r="O120" s="5">
        <v>0</v>
      </c>
      <c r="P120" s="5">
        <v>9820</v>
      </c>
      <c r="Q120" s="5">
        <v>0</v>
      </c>
      <c r="R120" s="5">
        <v>9820</v>
      </c>
      <c r="S120" s="5">
        <v>371.25250463120489</v>
      </c>
      <c r="T120" s="3" t="s">
        <v>34</v>
      </c>
      <c r="U120" s="8">
        <v>-17479.25734</v>
      </c>
      <c r="V120" s="8">
        <v>-57015.00417</v>
      </c>
      <c r="W120" s="3"/>
    </row>
    <row r="121" spans="1:23" s="9" customFormat="1" x14ac:dyDescent="0.4">
      <c r="A121" s="3">
        <v>116</v>
      </c>
      <c r="B121" s="3" t="s">
        <v>26</v>
      </c>
      <c r="C121" s="3" t="s">
        <v>214</v>
      </c>
      <c r="D121" s="3" t="s">
        <v>215</v>
      </c>
      <c r="E121" s="3" t="s">
        <v>230</v>
      </c>
      <c r="F121" s="3" t="s">
        <v>101</v>
      </c>
      <c r="G121" s="3">
        <v>1967</v>
      </c>
      <c r="H121" s="4">
        <v>626.24</v>
      </c>
      <c r="I121" s="3" t="s">
        <v>31</v>
      </c>
      <c r="J121" s="3" t="s">
        <v>174</v>
      </c>
      <c r="K121" s="5">
        <v>30733</v>
      </c>
      <c r="L121" s="3" t="s">
        <v>56</v>
      </c>
      <c r="M121" s="4">
        <v>0.70699999999999996</v>
      </c>
      <c r="N121" s="5">
        <v>37</v>
      </c>
      <c r="O121" s="5">
        <v>0</v>
      </c>
      <c r="P121" s="5">
        <v>21706.927</v>
      </c>
      <c r="Q121" s="5">
        <v>1658.8063500000001</v>
      </c>
      <c r="R121" s="5">
        <v>23402.733349999999</v>
      </c>
      <c r="S121" s="5">
        <v>761.48548303126927</v>
      </c>
      <c r="T121" s="3" t="s">
        <v>34</v>
      </c>
      <c r="U121" s="8">
        <v>-18835.857329999999</v>
      </c>
      <c r="V121" s="8">
        <v>-62769.412880000003</v>
      </c>
      <c r="W121" s="3"/>
    </row>
    <row r="122" spans="1:23" s="9" customFormat="1" x14ac:dyDescent="0.4">
      <c r="A122" s="3">
        <v>117</v>
      </c>
      <c r="B122" s="3" t="s">
        <v>26</v>
      </c>
      <c r="C122" s="3" t="s">
        <v>214</v>
      </c>
      <c r="D122" s="3" t="s">
        <v>215</v>
      </c>
      <c r="E122" s="3" t="s">
        <v>231</v>
      </c>
      <c r="F122" s="3" t="s">
        <v>59</v>
      </c>
      <c r="G122" s="3">
        <v>2015</v>
      </c>
      <c r="H122" s="4">
        <v>194.08</v>
      </c>
      <c r="I122" s="3" t="s">
        <v>31</v>
      </c>
      <c r="J122" s="3" t="s">
        <v>174</v>
      </c>
      <c r="K122" s="5">
        <v>29348</v>
      </c>
      <c r="L122" s="3" t="s">
        <v>56</v>
      </c>
      <c r="M122" s="4">
        <v>0.751</v>
      </c>
      <c r="N122" s="5">
        <v>2</v>
      </c>
      <c r="O122" s="5">
        <v>0</v>
      </c>
      <c r="P122" s="5">
        <v>13659.776</v>
      </c>
      <c r="Q122" s="5">
        <v>1484.4</v>
      </c>
      <c r="R122" s="5">
        <v>15146.175999999999</v>
      </c>
      <c r="S122" s="5">
        <v>516.08886465857984</v>
      </c>
      <c r="T122" s="3" t="s">
        <v>34</v>
      </c>
      <c r="U122" s="8">
        <v>-25925.592769999999</v>
      </c>
      <c r="V122" s="8">
        <v>-49478.228519999997</v>
      </c>
      <c r="W122" s="3"/>
    </row>
    <row r="123" spans="1:23" s="9" customFormat="1" x14ac:dyDescent="0.4">
      <c r="A123" s="3">
        <v>118</v>
      </c>
      <c r="B123" s="3" t="s">
        <v>26</v>
      </c>
      <c r="C123" s="3" t="s">
        <v>214</v>
      </c>
      <c r="D123" s="3" t="s">
        <v>215</v>
      </c>
      <c r="E123" s="3" t="s">
        <v>232</v>
      </c>
      <c r="F123" s="3" t="s">
        <v>88</v>
      </c>
      <c r="G123" s="3">
        <v>1996</v>
      </c>
      <c r="H123" s="4">
        <v>368.83</v>
      </c>
      <c r="I123" s="3" t="s">
        <v>218</v>
      </c>
      <c r="J123" s="3" t="s">
        <v>174</v>
      </c>
      <c r="K123" s="5">
        <v>14791</v>
      </c>
      <c r="L123" s="3" t="s">
        <v>56</v>
      </c>
      <c r="M123" s="4">
        <v>0.73599999999999999</v>
      </c>
      <c r="N123" s="5">
        <v>0</v>
      </c>
      <c r="O123" s="5">
        <v>0</v>
      </c>
      <c r="P123" s="5">
        <v>7927.2</v>
      </c>
      <c r="Q123" s="5">
        <v>0</v>
      </c>
      <c r="R123" s="5">
        <v>7927.2</v>
      </c>
      <c r="S123" s="5">
        <v>535.94753566357917</v>
      </c>
      <c r="T123" s="3" t="s">
        <v>34</v>
      </c>
      <c r="U123" s="8">
        <v>-18899.072339999999</v>
      </c>
      <c r="V123" s="8">
        <v>-53092.874109999997</v>
      </c>
      <c r="W123" s="3"/>
    </row>
    <row r="124" spans="1:23" s="9" customFormat="1" x14ac:dyDescent="0.4">
      <c r="A124" s="3">
        <v>119</v>
      </c>
      <c r="B124" s="3" t="s">
        <v>26</v>
      </c>
      <c r="C124" s="3" t="s">
        <v>214</v>
      </c>
      <c r="D124" s="3" t="s">
        <v>215</v>
      </c>
      <c r="E124" s="3" t="s">
        <v>233</v>
      </c>
      <c r="F124" s="3" t="s">
        <v>30</v>
      </c>
      <c r="G124" s="3">
        <v>1997</v>
      </c>
      <c r="H124" s="4">
        <v>452</v>
      </c>
      <c r="I124" s="3" t="s">
        <v>218</v>
      </c>
      <c r="J124" s="3" t="s">
        <v>174</v>
      </c>
      <c r="K124" s="5">
        <v>17490</v>
      </c>
      <c r="L124" s="3" t="s">
        <v>56</v>
      </c>
      <c r="M124" s="4">
        <v>0.63900000000000001</v>
      </c>
      <c r="N124" s="5">
        <v>0</v>
      </c>
      <c r="O124" s="5">
        <v>0</v>
      </c>
      <c r="P124" s="5">
        <v>8878</v>
      </c>
      <c r="Q124" s="5">
        <v>0</v>
      </c>
      <c r="R124" s="5">
        <v>8878</v>
      </c>
      <c r="S124" s="5">
        <v>507.60434534019441</v>
      </c>
      <c r="T124" s="3" t="s">
        <v>34</v>
      </c>
      <c r="U124" s="8">
        <v>-14907.45559</v>
      </c>
      <c r="V124" s="8">
        <v>-63923.123350000002</v>
      </c>
      <c r="W124" s="3"/>
    </row>
    <row r="125" spans="1:23" s="9" customFormat="1" x14ac:dyDescent="0.4">
      <c r="A125" s="3">
        <v>120</v>
      </c>
      <c r="B125" s="3" t="s">
        <v>26</v>
      </c>
      <c r="C125" s="3" t="s">
        <v>214</v>
      </c>
      <c r="D125" s="3" t="s">
        <v>215</v>
      </c>
      <c r="E125" s="3" t="s">
        <v>234</v>
      </c>
      <c r="F125" s="3" t="s">
        <v>46</v>
      </c>
      <c r="G125" s="3">
        <v>1996</v>
      </c>
      <c r="H125" s="4">
        <v>335</v>
      </c>
      <c r="I125" s="3" t="s">
        <v>218</v>
      </c>
      <c r="J125" s="3" t="s">
        <v>174</v>
      </c>
      <c r="K125" s="5">
        <v>12786</v>
      </c>
      <c r="L125" s="3" t="s">
        <v>56</v>
      </c>
      <c r="M125" s="4">
        <v>0.65900000000000003</v>
      </c>
      <c r="N125" s="5">
        <v>0</v>
      </c>
      <c r="O125" s="5">
        <v>0</v>
      </c>
      <c r="P125" s="5">
        <v>7250</v>
      </c>
      <c r="Q125" s="5">
        <v>0</v>
      </c>
      <c r="R125" s="5">
        <v>7250</v>
      </c>
      <c r="S125" s="5">
        <v>567.02643516346006</v>
      </c>
      <c r="T125" s="3" t="s">
        <v>34</v>
      </c>
      <c r="U125" s="8">
        <v>-19671.271639999999</v>
      </c>
      <c r="V125" s="8">
        <v>-64727.171269999999</v>
      </c>
      <c r="W125" s="3"/>
    </row>
    <row r="126" spans="1:23" s="9" customFormat="1" x14ac:dyDescent="0.4">
      <c r="A126" s="3">
        <v>121</v>
      </c>
      <c r="B126" s="3" t="s">
        <v>26</v>
      </c>
      <c r="C126" s="3" t="s">
        <v>214</v>
      </c>
      <c r="D126" s="3" t="s">
        <v>215</v>
      </c>
      <c r="E126" s="3" t="s">
        <v>235</v>
      </c>
      <c r="F126" s="3" t="s">
        <v>85</v>
      </c>
      <c r="G126" s="3">
        <v>1992</v>
      </c>
      <c r="H126" s="4">
        <v>265</v>
      </c>
      <c r="I126" s="3" t="s">
        <v>218</v>
      </c>
      <c r="J126" s="3" t="s">
        <v>174</v>
      </c>
      <c r="K126" s="5">
        <v>6955</v>
      </c>
      <c r="L126" s="3" t="s">
        <v>56</v>
      </c>
      <c r="M126" s="4">
        <v>0.503</v>
      </c>
      <c r="N126" s="5">
        <v>0</v>
      </c>
      <c r="O126" s="5">
        <v>0</v>
      </c>
      <c r="P126" s="5">
        <v>8103</v>
      </c>
      <c r="Q126" s="5">
        <v>0</v>
      </c>
      <c r="R126" s="5">
        <v>8103</v>
      </c>
      <c r="S126" s="5">
        <v>1165.0611071171818</v>
      </c>
      <c r="T126" s="3" t="s">
        <v>34</v>
      </c>
      <c r="U126" s="8">
        <v>-19465.48157</v>
      </c>
      <c r="V126" s="8">
        <v>-69777.649109999998</v>
      </c>
      <c r="W126" s="3"/>
    </row>
    <row r="127" spans="1:23" s="9" customFormat="1" x14ac:dyDescent="0.4">
      <c r="A127" s="3">
        <v>122</v>
      </c>
      <c r="B127" s="3" t="s">
        <v>26</v>
      </c>
      <c r="C127" s="3" t="s">
        <v>214</v>
      </c>
      <c r="D127" s="3" t="s">
        <v>215</v>
      </c>
      <c r="E127" s="3" t="s">
        <v>236</v>
      </c>
      <c r="F127" s="3" t="s">
        <v>73</v>
      </c>
      <c r="G127" s="3">
        <v>1999</v>
      </c>
      <c r="H127" s="4">
        <v>193.5</v>
      </c>
      <c r="I127" s="3" t="s">
        <v>218</v>
      </c>
      <c r="J127" s="3" t="s">
        <v>174</v>
      </c>
      <c r="K127" s="5">
        <v>11527</v>
      </c>
      <c r="L127" s="3" t="s">
        <v>56</v>
      </c>
      <c r="M127" s="4">
        <v>0.438</v>
      </c>
      <c r="N127" s="5">
        <v>0</v>
      </c>
      <c r="O127" s="5">
        <v>0</v>
      </c>
      <c r="P127" s="5">
        <v>3977</v>
      </c>
      <c r="Q127" s="5">
        <v>0</v>
      </c>
      <c r="R127" s="5">
        <v>3977</v>
      </c>
      <c r="S127" s="5">
        <v>345.0160492756138</v>
      </c>
      <c r="T127" s="3" t="s">
        <v>34</v>
      </c>
      <c r="U127" s="8">
        <v>-25558.936900000001</v>
      </c>
      <c r="V127" s="8">
        <v>-64875.055220000002</v>
      </c>
      <c r="W127" s="3"/>
    </row>
    <row r="128" spans="1:23" s="9" customFormat="1" x14ac:dyDescent="0.4">
      <c r="A128" s="3">
        <v>123</v>
      </c>
      <c r="B128" s="3" t="s">
        <v>26</v>
      </c>
      <c r="C128" s="3" t="s">
        <v>214</v>
      </c>
      <c r="D128" s="3" t="s">
        <v>215</v>
      </c>
      <c r="E128" s="3" t="s">
        <v>237</v>
      </c>
      <c r="F128" s="3" t="s">
        <v>51</v>
      </c>
      <c r="G128" s="3">
        <v>1992</v>
      </c>
      <c r="H128" s="4">
        <v>212.49</v>
      </c>
      <c r="I128" s="3" t="s">
        <v>218</v>
      </c>
      <c r="J128" s="3" t="s">
        <v>174</v>
      </c>
      <c r="K128" s="5">
        <v>22947</v>
      </c>
      <c r="L128" s="3" t="s">
        <v>56</v>
      </c>
      <c r="M128" s="4">
        <v>0.437</v>
      </c>
      <c r="N128" s="5">
        <v>0</v>
      </c>
      <c r="O128" s="5">
        <v>0</v>
      </c>
      <c r="P128" s="5">
        <v>6898.6270000000004</v>
      </c>
      <c r="Q128" s="5">
        <v>0</v>
      </c>
      <c r="R128" s="5">
        <v>6898.6270000000004</v>
      </c>
      <c r="S128" s="5">
        <v>300.63306750337739</v>
      </c>
      <c r="T128" s="3" t="s">
        <v>34</v>
      </c>
      <c r="U128" s="8">
        <v>-21690.2</v>
      </c>
      <c r="V128" s="8">
        <v>-50887.1</v>
      </c>
      <c r="W128" s="3"/>
    </row>
    <row r="129" spans="1:23" s="9" customFormat="1" x14ac:dyDescent="0.4">
      <c r="A129" s="3">
        <v>124</v>
      </c>
      <c r="B129" s="3" t="s">
        <v>26</v>
      </c>
      <c r="C129" s="3" t="s">
        <v>214</v>
      </c>
      <c r="D129" s="3" t="s">
        <v>215</v>
      </c>
      <c r="E129" s="3" t="s">
        <v>238</v>
      </c>
      <c r="F129" s="3" t="s">
        <v>59</v>
      </c>
      <c r="G129" s="3">
        <v>1996</v>
      </c>
      <c r="H129" s="4">
        <v>303</v>
      </c>
      <c r="I129" s="3" t="s">
        <v>218</v>
      </c>
      <c r="J129" s="3" t="s">
        <v>174</v>
      </c>
      <c r="K129" s="5">
        <v>27335</v>
      </c>
      <c r="L129" s="3" t="s">
        <v>56</v>
      </c>
      <c r="M129" s="4">
        <v>0.47699999999999998</v>
      </c>
      <c r="N129" s="5">
        <v>0</v>
      </c>
      <c r="O129" s="5">
        <v>0</v>
      </c>
      <c r="P129" s="5">
        <v>7833</v>
      </c>
      <c r="Q129" s="5">
        <v>0</v>
      </c>
      <c r="R129" s="5">
        <v>7833</v>
      </c>
      <c r="S129" s="5">
        <v>286.55569782330343</v>
      </c>
      <c r="T129" s="3" t="s">
        <v>34</v>
      </c>
      <c r="U129" s="8">
        <v>-29761.37197</v>
      </c>
      <c r="V129" s="8">
        <v>-50065.251219999998</v>
      </c>
      <c r="W129" s="3"/>
    </row>
    <row r="130" spans="1:23" s="9" customFormat="1" x14ac:dyDescent="0.4">
      <c r="A130" s="3">
        <v>125</v>
      </c>
      <c r="B130" s="3" t="s">
        <v>26</v>
      </c>
      <c r="C130" s="3" t="s">
        <v>214</v>
      </c>
      <c r="D130" s="3" t="s">
        <v>215</v>
      </c>
      <c r="E130" s="3" t="s">
        <v>239</v>
      </c>
      <c r="F130" s="3" t="s">
        <v>67</v>
      </c>
      <c r="G130" s="3">
        <v>2003</v>
      </c>
      <c r="H130" s="4">
        <v>336</v>
      </c>
      <c r="I130" s="3" t="s">
        <v>218</v>
      </c>
      <c r="J130" s="3" t="s">
        <v>174</v>
      </c>
      <c r="K130" s="5">
        <v>20838</v>
      </c>
      <c r="L130" s="3" t="s">
        <v>56</v>
      </c>
      <c r="M130" s="4">
        <v>0.746</v>
      </c>
      <c r="N130" s="5">
        <v>0</v>
      </c>
      <c r="O130" s="5">
        <v>0</v>
      </c>
      <c r="P130" s="5">
        <v>9383</v>
      </c>
      <c r="Q130" s="5">
        <v>0</v>
      </c>
      <c r="R130" s="5">
        <v>9383</v>
      </c>
      <c r="S130" s="5">
        <v>450.28313657740665</v>
      </c>
      <c r="T130" s="3" t="s">
        <v>34</v>
      </c>
      <c r="U130" s="8">
        <v>-17651.099999999999</v>
      </c>
      <c r="V130" s="8">
        <v>-56303</v>
      </c>
      <c r="W130" s="3"/>
    </row>
    <row r="131" spans="1:23" s="9" customFormat="1" x14ac:dyDescent="0.4">
      <c r="A131" s="3">
        <v>126</v>
      </c>
      <c r="B131" s="3" t="s">
        <v>26</v>
      </c>
      <c r="C131" s="3" t="s">
        <v>214</v>
      </c>
      <c r="D131" s="3" t="s">
        <v>215</v>
      </c>
      <c r="E131" s="3" t="s">
        <v>240</v>
      </c>
      <c r="F131" s="3" t="s">
        <v>69</v>
      </c>
      <c r="G131" s="3">
        <v>2009</v>
      </c>
      <c r="H131" s="4">
        <v>336.55</v>
      </c>
      <c r="I131" s="3" t="s">
        <v>31</v>
      </c>
      <c r="J131" s="3" t="s">
        <v>174</v>
      </c>
      <c r="K131" s="5">
        <v>37104</v>
      </c>
      <c r="L131" s="3" t="s">
        <v>56</v>
      </c>
      <c r="M131" s="4">
        <v>0.63700000000000001</v>
      </c>
      <c r="N131" s="5">
        <v>11</v>
      </c>
      <c r="O131" s="5">
        <v>0</v>
      </c>
      <c r="P131" s="5">
        <v>13892.223</v>
      </c>
      <c r="Q131" s="5">
        <v>5709.5041000000001</v>
      </c>
      <c r="R131" s="5">
        <v>19612.7271</v>
      </c>
      <c r="S131" s="5">
        <v>528.58794469598968</v>
      </c>
      <c r="T131" s="3" t="s">
        <v>34</v>
      </c>
      <c r="U131" s="8">
        <v>-21228.541089999999</v>
      </c>
      <c r="V131" s="8">
        <v>-65936.951660000006</v>
      </c>
      <c r="W131" s="3"/>
    </row>
    <row r="132" spans="1:23" s="9" customFormat="1" x14ac:dyDescent="0.4">
      <c r="A132" s="3">
        <v>127</v>
      </c>
      <c r="B132" s="3" t="s">
        <v>26</v>
      </c>
      <c r="C132" s="3" t="s">
        <v>214</v>
      </c>
      <c r="D132" s="3" t="s">
        <v>215</v>
      </c>
      <c r="E132" s="3" t="s">
        <v>241</v>
      </c>
      <c r="F132" s="3" t="s">
        <v>71</v>
      </c>
      <c r="G132" s="3">
        <v>2012</v>
      </c>
      <c r="H132" s="4">
        <v>316.35000000000002</v>
      </c>
      <c r="I132" s="3" t="s">
        <v>31</v>
      </c>
      <c r="J132" s="3" t="s">
        <v>174</v>
      </c>
      <c r="K132" s="5">
        <v>20190</v>
      </c>
      <c r="L132" s="3" t="s">
        <v>56</v>
      </c>
      <c r="M132" s="4">
        <v>0.58899999999999997</v>
      </c>
      <c r="N132" s="5">
        <v>0</v>
      </c>
      <c r="O132" s="5">
        <v>0</v>
      </c>
      <c r="P132" s="5">
        <v>14767.897999999999</v>
      </c>
      <c r="Q132" s="5">
        <v>3907.1</v>
      </c>
      <c r="R132" s="5">
        <v>18674.998</v>
      </c>
      <c r="S132" s="5">
        <v>924.9627538385339</v>
      </c>
      <c r="T132" s="3" t="s">
        <v>34</v>
      </c>
      <c r="U132" s="8">
        <v>-23806.907500000001</v>
      </c>
      <c r="V132" s="8">
        <v>-72082.622969999997</v>
      </c>
      <c r="W132" s="3"/>
    </row>
    <row r="133" spans="1:23" s="9" customFormat="1" x14ac:dyDescent="0.4">
      <c r="A133" s="3">
        <v>128</v>
      </c>
      <c r="B133" s="3" t="s">
        <v>26</v>
      </c>
      <c r="C133" s="3" t="s">
        <v>214</v>
      </c>
      <c r="D133" s="3" t="s">
        <v>215</v>
      </c>
      <c r="E133" s="3" t="s">
        <v>242</v>
      </c>
      <c r="F133" s="3" t="s">
        <v>62</v>
      </c>
      <c r="G133" s="3">
        <v>2009</v>
      </c>
      <c r="H133" s="4">
        <v>298.2</v>
      </c>
      <c r="I133" s="3" t="s">
        <v>31</v>
      </c>
      <c r="J133" s="3" t="s">
        <v>174</v>
      </c>
      <c r="K133" s="5">
        <v>31320</v>
      </c>
      <c r="L133" s="3" t="s">
        <v>56</v>
      </c>
      <c r="M133" s="4">
        <v>0.53700000000000003</v>
      </c>
      <c r="N133" s="5">
        <v>0</v>
      </c>
      <c r="O133" s="5">
        <v>0</v>
      </c>
      <c r="P133" s="5">
        <v>13245.537</v>
      </c>
      <c r="Q133" s="5">
        <v>4811.7022999999999</v>
      </c>
      <c r="R133" s="5">
        <v>18057.239300000001</v>
      </c>
      <c r="S133" s="5">
        <v>576.54020753512134</v>
      </c>
      <c r="T133" s="3" t="s">
        <v>34</v>
      </c>
      <c r="U133" s="8">
        <v>-26819.71486</v>
      </c>
      <c r="V133" s="8">
        <v>-56410.887750000002</v>
      </c>
      <c r="W133" s="3"/>
    </row>
    <row r="134" spans="1:23" s="9" customFormat="1" x14ac:dyDescent="0.4">
      <c r="A134" s="3">
        <v>129</v>
      </c>
      <c r="B134" s="3" t="s">
        <v>26</v>
      </c>
      <c r="C134" s="3" t="s">
        <v>214</v>
      </c>
      <c r="D134" s="3" t="s">
        <v>215</v>
      </c>
      <c r="E134" s="3" t="s">
        <v>243</v>
      </c>
      <c r="F134" s="3" t="s">
        <v>77</v>
      </c>
      <c r="G134" s="3">
        <v>1990</v>
      </c>
      <c r="H134" s="4">
        <v>236</v>
      </c>
      <c r="I134" s="3" t="s">
        <v>218</v>
      </c>
      <c r="J134" s="3" t="s">
        <v>174</v>
      </c>
      <c r="K134" s="5">
        <v>16537</v>
      </c>
      <c r="L134" s="3" t="s">
        <v>56</v>
      </c>
      <c r="M134" s="4">
        <v>0.58099999999999996</v>
      </c>
      <c r="N134" s="5">
        <v>0</v>
      </c>
      <c r="O134" s="5">
        <v>0</v>
      </c>
      <c r="P134" s="5">
        <v>9020</v>
      </c>
      <c r="Q134" s="5">
        <v>0</v>
      </c>
      <c r="R134" s="5">
        <v>9020</v>
      </c>
      <c r="S134" s="5">
        <v>545.44355082542177</v>
      </c>
      <c r="T134" s="3" t="s">
        <v>34</v>
      </c>
      <c r="U134" s="8">
        <v>-16292.416429999999</v>
      </c>
      <c r="V134" s="8">
        <v>-54608.30977</v>
      </c>
      <c r="W134" s="3"/>
    </row>
    <row r="135" spans="1:23" s="9" customFormat="1" x14ac:dyDescent="0.4">
      <c r="A135" s="3">
        <v>130</v>
      </c>
      <c r="B135" s="3" t="s">
        <v>26</v>
      </c>
      <c r="C135" s="3" t="s">
        <v>214</v>
      </c>
      <c r="D135" s="3" t="s">
        <v>215</v>
      </c>
      <c r="E135" s="3" t="s">
        <v>244</v>
      </c>
      <c r="F135" s="3" t="s">
        <v>69</v>
      </c>
      <c r="G135" s="3">
        <v>1991</v>
      </c>
      <c r="H135" s="4">
        <v>219.4</v>
      </c>
      <c r="I135" s="3" t="s">
        <v>218</v>
      </c>
      <c r="J135" s="3" t="s">
        <v>174</v>
      </c>
      <c r="K135" s="5">
        <v>15199</v>
      </c>
      <c r="L135" s="3" t="s">
        <v>56</v>
      </c>
      <c r="M135" s="4">
        <v>0.69499999999999995</v>
      </c>
      <c r="N135" s="5">
        <v>0</v>
      </c>
      <c r="O135" s="5">
        <v>0</v>
      </c>
      <c r="P135" s="5">
        <v>8484</v>
      </c>
      <c r="Q135" s="5">
        <v>0</v>
      </c>
      <c r="R135" s="5">
        <v>8484</v>
      </c>
      <c r="S135" s="5">
        <v>558.19461806697814</v>
      </c>
      <c r="T135" s="3" t="s">
        <v>34</v>
      </c>
      <c r="U135" s="8">
        <v>-24027.595570000001</v>
      </c>
      <c r="V135" s="8">
        <v>-65424.76827</v>
      </c>
      <c r="W135" s="3"/>
    </row>
    <row r="136" spans="1:23" s="9" customFormat="1" x14ac:dyDescent="0.4">
      <c r="A136" s="3">
        <v>131</v>
      </c>
      <c r="B136" s="3" t="s">
        <v>26</v>
      </c>
      <c r="C136" s="3" t="s">
        <v>214</v>
      </c>
      <c r="D136" s="3" t="s">
        <v>215</v>
      </c>
      <c r="E136" s="3" t="s">
        <v>245</v>
      </c>
      <c r="F136" s="3" t="s">
        <v>59</v>
      </c>
      <c r="G136" s="3">
        <v>1990</v>
      </c>
      <c r="H136" s="4">
        <v>153.16999999999999</v>
      </c>
      <c r="I136" s="3" t="s">
        <v>218</v>
      </c>
      <c r="J136" s="3" t="s">
        <v>174</v>
      </c>
      <c r="K136" s="5">
        <v>9938</v>
      </c>
      <c r="L136" s="3" t="s">
        <v>56</v>
      </c>
      <c r="M136" s="4">
        <v>0.40899999999999997</v>
      </c>
      <c r="N136" s="5">
        <v>0</v>
      </c>
      <c r="O136" s="5">
        <v>0</v>
      </c>
      <c r="P136" s="5">
        <v>8015</v>
      </c>
      <c r="Q136" s="5">
        <v>0</v>
      </c>
      <c r="R136" s="5">
        <v>8015</v>
      </c>
      <c r="S136" s="5">
        <v>806.50030187160394</v>
      </c>
      <c r="T136" s="3" t="s">
        <v>34</v>
      </c>
      <c r="U136" s="8">
        <v>-29358.799999999999</v>
      </c>
      <c r="V136" s="8">
        <v>-49061</v>
      </c>
      <c r="W136" s="3"/>
    </row>
    <row r="137" spans="1:23" s="9" customFormat="1" x14ac:dyDescent="0.4">
      <c r="A137" s="3">
        <v>132</v>
      </c>
      <c r="B137" s="3" t="s">
        <v>26</v>
      </c>
      <c r="C137" s="3" t="s">
        <v>214</v>
      </c>
      <c r="D137" s="3" t="s">
        <v>215</v>
      </c>
      <c r="E137" s="3" t="s">
        <v>246</v>
      </c>
      <c r="F137" s="3" t="s">
        <v>36</v>
      </c>
      <c r="G137" s="3">
        <v>2001</v>
      </c>
      <c r="H137" s="4">
        <v>351.03</v>
      </c>
      <c r="I137" s="3" t="s">
        <v>218</v>
      </c>
      <c r="J137" s="3" t="s">
        <v>174</v>
      </c>
      <c r="K137" s="5">
        <v>27746</v>
      </c>
      <c r="L137" s="3" t="s">
        <v>56</v>
      </c>
      <c r="M137" s="4">
        <v>0.66900000000000004</v>
      </c>
      <c r="N137" s="5">
        <v>0</v>
      </c>
      <c r="O137" s="5">
        <v>0</v>
      </c>
      <c r="P137" s="5">
        <v>10214.64</v>
      </c>
      <c r="Q137" s="5">
        <v>0</v>
      </c>
      <c r="R137" s="5">
        <v>10214.64</v>
      </c>
      <c r="S137" s="5">
        <v>368.14820154256466</v>
      </c>
      <c r="T137" s="3" t="s">
        <v>34</v>
      </c>
      <c r="U137" s="8">
        <v>-20308</v>
      </c>
      <c r="V137" s="8">
        <v>-58888.800000000003</v>
      </c>
      <c r="W137" s="3"/>
    </row>
    <row r="138" spans="1:23" s="9" customFormat="1" x14ac:dyDescent="0.4">
      <c r="A138" s="3">
        <v>133</v>
      </c>
      <c r="B138" s="3" t="s">
        <v>26</v>
      </c>
      <c r="C138" s="3" t="s">
        <v>214</v>
      </c>
      <c r="D138" s="3" t="s">
        <v>215</v>
      </c>
      <c r="E138" s="3" t="s">
        <v>247</v>
      </c>
      <c r="F138" s="3" t="s">
        <v>51</v>
      </c>
      <c r="G138" s="3">
        <v>1992</v>
      </c>
      <c r="H138" s="4">
        <v>172.24</v>
      </c>
      <c r="I138" s="3" t="s">
        <v>218</v>
      </c>
      <c r="J138" s="3" t="s">
        <v>174</v>
      </c>
      <c r="K138" s="5">
        <v>17548</v>
      </c>
      <c r="L138" s="3" t="s">
        <v>56</v>
      </c>
      <c r="M138" s="4">
        <v>0.47199999999999998</v>
      </c>
      <c r="N138" s="5">
        <v>0</v>
      </c>
      <c r="O138" s="5">
        <v>0</v>
      </c>
      <c r="P138" s="5">
        <v>7162.9690000000001</v>
      </c>
      <c r="Q138" s="5">
        <v>0</v>
      </c>
      <c r="R138" s="5">
        <v>7162.9690000000001</v>
      </c>
      <c r="S138" s="5">
        <v>408.19289947572372</v>
      </c>
      <c r="T138" s="3" t="s">
        <v>34</v>
      </c>
      <c r="U138" s="8">
        <v>-25930.400000000001</v>
      </c>
      <c r="V138" s="8">
        <v>-52171.7</v>
      </c>
      <c r="W138" s="3"/>
    </row>
    <row r="139" spans="1:23" s="9" customFormat="1" x14ac:dyDescent="0.4">
      <c r="A139" s="3">
        <v>134</v>
      </c>
      <c r="B139" s="3" t="s">
        <v>26</v>
      </c>
      <c r="C139" s="3" t="s">
        <v>214</v>
      </c>
      <c r="D139" s="3" t="s">
        <v>215</v>
      </c>
      <c r="E139" s="3" t="s">
        <v>248</v>
      </c>
      <c r="F139" s="3" t="s">
        <v>77</v>
      </c>
      <c r="G139" s="3">
        <v>1998</v>
      </c>
      <c r="H139" s="4">
        <v>354.27</v>
      </c>
      <c r="I139" s="3" t="s">
        <v>218</v>
      </c>
      <c r="J139" s="3" t="s">
        <v>174</v>
      </c>
      <c r="K139" s="5">
        <v>9290</v>
      </c>
      <c r="L139" s="3" t="s">
        <v>56</v>
      </c>
      <c r="M139" s="4">
        <v>0.435</v>
      </c>
      <c r="N139" s="5">
        <v>0</v>
      </c>
      <c r="O139" s="5">
        <v>0</v>
      </c>
      <c r="P139" s="5">
        <v>9020</v>
      </c>
      <c r="Q139" s="5">
        <v>0</v>
      </c>
      <c r="R139" s="5">
        <v>9020</v>
      </c>
      <c r="S139" s="5">
        <v>970.9364908503768</v>
      </c>
      <c r="T139" s="3" t="s">
        <v>34</v>
      </c>
      <c r="U139" s="8">
        <v>-12130.49475</v>
      </c>
      <c r="V139" s="8">
        <v>-55253.486570000001</v>
      </c>
      <c r="W139" s="3"/>
    </row>
    <row r="140" spans="1:23" s="9" customFormat="1" x14ac:dyDescent="0.4">
      <c r="A140" s="3">
        <v>135</v>
      </c>
      <c r="B140" s="3" t="s">
        <v>26</v>
      </c>
      <c r="C140" s="3" t="s">
        <v>214</v>
      </c>
      <c r="D140" s="3" t="s">
        <v>215</v>
      </c>
      <c r="E140" s="3" t="s">
        <v>249</v>
      </c>
      <c r="F140" s="3" t="s">
        <v>88</v>
      </c>
      <c r="G140" s="3">
        <v>1968</v>
      </c>
      <c r="H140" s="4">
        <v>417.91</v>
      </c>
      <c r="I140" s="3" t="s">
        <v>31</v>
      </c>
      <c r="J140" s="3" t="s">
        <v>174</v>
      </c>
      <c r="K140" s="5">
        <v>45211</v>
      </c>
      <c r="L140" s="3" t="s">
        <v>56</v>
      </c>
      <c r="M140" s="4">
        <v>0.67</v>
      </c>
      <c r="N140" s="5">
        <v>22</v>
      </c>
      <c r="O140" s="5">
        <v>0</v>
      </c>
      <c r="P140" s="5">
        <v>23248.548999999999</v>
      </c>
      <c r="Q140" s="5">
        <v>4470.0334999999995</v>
      </c>
      <c r="R140" s="5">
        <v>27740.582499999997</v>
      </c>
      <c r="S140" s="5">
        <v>613.58037866890788</v>
      </c>
      <c r="T140" s="3" t="s">
        <v>34</v>
      </c>
      <c r="U140" s="8">
        <v>-18051.887739999998</v>
      </c>
      <c r="V140" s="8">
        <v>-54438.871460000002</v>
      </c>
      <c r="W140" s="3"/>
    </row>
    <row r="141" spans="1:23" s="9" customFormat="1" x14ac:dyDescent="0.4">
      <c r="A141" s="3">
        <v>136</v>
      </c>
      <c r="B141" s="3" t="s">
        <v>26</v>
      </c>
      <c r="C141" s="3" t="s">
        <v>214</v>
      </c>
      <c r="D141" s="3" t="s">
        <v>215</v>
      </c>
      <c r="E141" s="3" t="s">
        <v>250</v>
      </c>
      <c r="F141" s="3" t="s">
        <v>51</v>
      </c>
      <c r="G141" s="3">
        <v>1996</v>
      </c>
      <c r="H141" s="4">
        <v>331</v>
      </c>
      <c r="I141" s="3" t="s">
        <v>218</v>
      </c>
      <c r="J141" s="3" t="s">
        <v>174</v>
      </c>
      <c r="K141" s="5">
        <v>20920</v>
      </c>
      <c r="L141" s="3" t="s">
        <v>56</v>
      </c>
      <c r="M141" s="4">
        <v>0.49199999999999999</v>
      </c>
      <c r="N141" s="5">
        <v>0</v>
      </c>
      <c r="O141" s="5">
        <v>0</v>
      </c>
      <c r="P141" s="5">
        <v>7132.1170000000002</v>
      </c>
      <c r="Q141" s="5">
        <v>0</v>
      </c>
      <c r="R141" s="5">
        <v>7132.1170000000002</v>
      </c>
      <c r="S141" s="5">
        <v>340.92337476099425</v>
      </c>
      <c r="T141" s="3" t="s">
        <v>34</v>
      </c>
      <c r="U141" s="8">
        <v>-22436.95852</v>
      </c>
      <c r="V141" s="8">
        <v>-48253.383529999999</v>
      </c>
      <c r="W141" s="3"/>
    </row>
    <row r="142" spans="1:23" s="9" customFormat="1" x14ac:dyDescent="0.4">
      <c r="A142" s="3">
        <v>137</v>
      </c>
      <c r="B142" s="3" t="s">
        <v>26</v>
      </c>
      <c r="C142" s="3" t="s">
        <v>214</v>
      </c>
      <c r="D142" s="3" t="s">
        <v>215</v>
      </c>
      <c r="E142" s="3" t="s">
        <v>251</v>
      </c>
      <c r="F142" s="3" t="s">
        <v>75</v>
      </c>
      <c r="G142" s="3">
        <v>1983</v>
      </c>
      <c r="H142" s="4">
        <v>751.48</v>
      </c>
      <c r="I142" s="3" t="s">
        <v>31</v>
      </c>
      <c r="J142" s="3" t="s">
        <v>174</v>
      </c>
      <c r="K142" s="5">
        <v>16341</v>
      </c>
      <c r="L142" s="3" t="s">
        <v>56</v>
      </c>
      <c r="M142" s="4">
        <v>0.2</v>
      </c>
      <c r="N142" s="5">
        <v>0</v>
      </c>
      <c r="O142" s="5">
        <v>0</v>
      </c>
      <c r="P142" s="5">
        <v>15856.331</v>
      </c>
      <c r="Q142" s="5">
        <v>2236.75</v>
      </c>
      <c r="R142" s="5">
        <v>18093.080999999998</v>
      </c>
      <c r="S142" s="5">
        <v>1107.2199375803193</v>
      </c>
      <c r="T142" s="3" t="s">
        <v>34</v>
      </c>
      <c r="U142" s="8">
        <v>-29802.11421</v>
      </c>
      <c r="V142" s="8">
        <v>-53623.727270000003</v>
      </c>
      <c r="W142" s="3"/>
    </row>
    <row r="143" spans="1:23" s="9" customFormat="1" x14ac:dyDescent="0.4">
      <c r="A143" s="3">
        <v>138</v>
      </c>
      <c r="B143" s="3" t="s">
        <v>26</v>
      </c>
      <c r="C143" s="3" t="s">
        <v>214</v>
      </c>
      <c r="D143" s="3" t="s">
        <v>215</v>
      </c>
      <c r="E143" s="3" t="s">
        <v>252</v>
      </c>
      <c r="F143" s="3" t="s">
        <v>64</v>
      </c>
      <c r="G143" s="3">
        <v>1992</v>
      </c>
      <c r="H143" s="4">
        <v>189.82</v>
      </c>
      <c r="I143" s="3" t="s">
        <v>218</v>
      </c>
      <c r="J143" s="3" t="s">
        <v>174</v>
      </c>
      <c r="K143" s="5">
        <v>19820</v>
      </c>
      <c r="L143" s="3" t="s">
        <v>56</v>
      </c>
      <c r="M143" s="4">
        <v>0.76800000000000002</v>
      </c>
      <c r="N143" s="5">
        <v>0</v>
      </c>
      <c r="O143" s="5">
        <v>0</v>
      </c>
      <c r="P143" s="5">
        <v>5835.2449999999999</v>
      </c>
      <c r="Q143" s="5">
        <v>0</v>
      </c>
      <c r="R143" s="5">
        <v>5835.2449999999999</v>
      </c>
      <c r="S143" s="5">
        <v>294.4119576185671</v>
      </c>
      <c r="T143" s="3" t="s">
        <v>34</v>
      </c>
      <c r="U143" s="8">
        <v>-29548.03239</v>
      </c>
      <c r="V143" s="8">
        <v>-66166.345690000002</v>
      </c>
      <c r="W143" s="3"/>
    </row>
    <row r="144" spans="1:23" s="9" customFormat="1" x14ac:dyDescent="0.4">
      <c r="A144" s="3">
        <v>139</v>
      </c>
      <c r="B144" s="3" t="s">
        <v>26</v>
      </c>
      <c r="C144" s="3" t="s">
        <v>214</v>
      </c>
      <c r="D144" s="3" t="s">
        <v>215</v>
      </c>
      <c r="E144" s="3" t="s">
        <v>253</v>
      </c>
      <c r="F144" s="3" t="s">
        <v>98</v>
      </c>
      <c r="G144" s="3">
        <v>2005</v>
      </c>
      <c r="H144" s="4">
        <v>297</v>
      </c>
      <c r="I144" s="3" t="s">
        <v>218</v>
      </c>
      <c r="J144" s="3" t="s">
        <v>174</v>
      </c>
      <c r="K144" s="5">
        <v>6850</v>
      </c>
      <c r="L144" s="3" t="s">
        <v>56</v>
      </c>
      <c r="M144" s="4">
        <v>0.59199999999999997</v>
      </c>
      <c r="N144" s="5">
        <v>0</v>
      </c>
      <c r="O144" s="5">
        <v>0</v>
      </c>
      <c r="P144" s="5">
        <v>7556</v>
      </c>
      <c r="Q144" s="5">
        <v>0</v>
      </c>
      <c r="R144" s="5">
        <v>7556</v>
      </c>
      <c r="S144" s="5">
        <v>1103.0656934306569</v>
      </c>
      <c r="T144" s="3" t="s">
        <v>34</v>
      </c>
      <c r="U144" s="8">
        <v>-24845.5</v>
      </c>
      <c r="V144" s="8">
        <v>-58440.2</v>
      </c>
      <c r="W144" s="3"/>
    </row>
    <row r="145" spans="1:23" s="9" customFormat="1" x14ac:dyDescent="0.4">
      <c r="A145" s="3">
        <v>140</v>
      </c>
      <c r="B145" s="3" t="s">
        <v>26</v>
      </c>
      <c r="C145" s="3" t="s">
        <v>214</v>
      </c>
      <c r="D145" s="3" t="s">
        <v>215</v>
      </c>
      <c r="E145" s="3" t="s">
        <v>254</v>
      </c>
      <c r="F145" s="3" t="s">
        <v>73</v>
      </c>
      <c r="G145" s="3">
        <v>2006</v>
      </c>
      <c r="H145" s="4">
        <v>338.7</v>
      </c>
      <c r="I145" s="3" t="s">
        <v>31</v>
      </c>
      <c r="J145" s="3" t="s">
        <v>174</v>
      </c>
      <c r="K145" s="5">
        <v>28612</v>
      </c>
      <c r="L145" s="3" t="s">
        <v>56</v>
      </c>
      <c r="M145" s="4">
        <v>0.63100000000000001</v>
      </c>
      <c r="N145" s="5">
        <v>0</v>
      </c>
      <c r="O145" s="5">
        <v>0</v>
      </c>
      <c r="P145" s="5">
        <v>15142.722</v>
      </c>
      <c r="Q145" s="5">
        <v>3907.1</v>
      </c>
      <c r="R145" s="5">
        <v>19049.822</v>
      </c>
      <c r="S145" s="5">
        <v>665.79833636236549</v>
      </c>
      <c r="T145" s="3" t="s">
        <v>34</v>
      </c>
      <c r="U145" s="8">
        <v>-26506</v>
      </c>
      <c r="V145" s="8">
        <v>-67145.8</v>
      </c>
      <c r="W145" s="3"/>
    </row>
    <row r="146" spans="1:23" s="9" customFormat="1" x14ac:dyDescent="0.4">
      <c r="A146" s="3">
        <v>141</v>
      </c>
      <c r="B146" s="3" t="s">
        <v>26</v>
      </c>
      <c r="C146" s="3" t="s">
        <v>214</v>
      </c>
      <c r="D146" s="3" t="s">
        <v>215</v>
      </c>
      <c r="E146" s="3" t="s">
        <v>255</v>
      </c>
      <c r="F146" s="3" t="s">
        <v>67</v>
      </c>
      <c r="G146" s="3">
        <v>1967</v>
      </c>
      <c r="H146" s="4">
        <v>552.96</v>
      </c>
      <c r="I146" s="3" t="s">
        <v>31</v>
      </c>
      <c r="J146" s="3" t="s">
        <v>174</v>
      </c>
      <c r="K146" s="5">
        <v>44056</v>
      </c>
      <c r="L146" s="3" t="s">
        <v>56</v>
      </c>
      <c r="M146" s="4">
        <v>0.73399999999999999</v>
      </c>
      <c r="N146" s="5">
        <v>22</v>
      </c>
      <c r="O146" s="5">
        <v>0</v>
      </c>
      <c r="P146" s="5">
        <v>25376.613000000001</v>
      </c>
      <c r="Q146" s="5">
        <v>2879.2615999999998</v>
      </c>
      <c r="R146" s="5">
        <v>28277.874600000003</v>
      </c>
      <c r="S146" s="5">
        <v>641.86205284183768</v>
      </c>
      <c r="T146" s="3" t="s">
        <v>34</v>
      </c>
      <c r="U146" s="8">
        <v>-18580.29421</v>
      </c>
      <c r="V146" s="8">
        <v>-58610.492550000003</v>
      </c>
      <c r="W146" s="3"/>
    </row>
    <row r="147" spans="1:23" s="9" customFormat="1" x14ac:dyDescent="0.4">
      <c r="A147" s="3">
        <v>142</v>
      </c>
      <c r="B147" s="3" t="s">
        <v>26</v>
      </c>
      <c r="C147" s="3" t="s">
        <v>214</v>
      </c>
      <c r="D147" s="3" t="s">
        <v>215</v>
      </c>
      <c r="E147" s="3" t="s">
        <v>256</v>
      </c>
      <c r="F147" s="3" t="s">
        <v>69</v>
      </c>
      <c r="G147" s="3">
        <v>1998</v>
      </c>
      <c r="H147" s="4">
        <v>289.95999999999998</v>
      </c>
      <c r="I147" s="3" t="s">
        <v>218</v>
      </c>
      <c r="J147" s="3" t="s">
        <v>174</v>
      </c>
      <c r="K147" s="5">
        <v>20419</v>
      </c>
      <c r="L147" s="3" t="s">
        <v>56</v>
      </c>
      <c r="M147" s="4">
        <v>0.74199999999999999</v>
      </c>
      <c r="N147" s="5">
        <v>0</v>
      </c>
      <c r="O147" s="5">
        <v>0</v>
      </c>
      <c r="P147" s="5">
        <v>7963</v>
      </c>
      <c r="Q147" s="5">
        <v>0</v>
      </c>
      <c r="R147" s="5">
        <v>7963</v>
      </c>
      <c r="S147" s="5">
        <v>389.97992066212839</v>
      </c>
      <c r="T147" s="3" t="s">
        <v>34</v>
      </c>
      <c r="U147" s="8">
        <v>-22831.14558</v>
      </c>
      <c r="V147" s="8">
        <v>-68851.392210000005</v>
      </c>
      <c r="W147" s="3"/>
    </row>
    <row r="148" spans="1:23" s="9" customFormat="1" x14ac:dyDescent="0.4">
      <c r="A148" s="3">
        <v>143</v>
      </c>
      <c r="B148" s="3" t="s">
        <v>26</v>
      </c>
      <c r="C148" s="3" t="s">
        <v>214</v>
      </c>
      <c r="D148" s="3" t="s">
        <v>215</v>
      </c>
      <c r="E148" s="3" t="s">
        <v>257</v>
      </c>
      <c r="F148" s="3" t="s">
        <v>98</v>
      </c>
      <c r="G148" s="3">
        <v>2007</v>
      </c>
      <c r="H148" s="4">
        <v>287.74</v>
      </c>
      <c r="I148" s="3" t="s">
        <v>31</v>
      </c>
      <c r="J148" s="3" t="s">
        <v>174</v>
      </c>
      <c r="K148" s="5">
        <v>30883</v>
      </c>
      <c r="L148" s="3" t="s">
        <v>56</v>
      </c>
      <c r="M148" s="4">
        <v>0.73299999999999998</v>
      </c>
      <c r="N148" s="5">
        <v>54</v>
      </c>
      <c r="O148" s="5">
        <v>0</v>
      </c>
      <c r="P148" s="5">
        <v>14400</v>
      </c>
      <c r="Q148" s="5">
        <v>4443.9960000000001</v>
      </c>
      <c r="R148" s="5">
        <v>18897.995999999999</v>
      </c>
      <c r="S148" s="5">
        <v>611.92228734255093</v>
      </c>
      <c r="T148" s="3" t="s">
        <v>34</v>
      </c>
      <c r="U148" s="8">
        <v>-23541.407080000001</v>
      </c>
      <c r="V148" s="8">
        <v>-62285.227850000003</v>
      </c>
      <c r="W148" s="3"/>
    </row>
    <row r="149" spans="1:23" s="9" customFormat="1" x14ac:dyDescent="0.4">
      <c r="A149" s="3">
        <v>144</v>
      </c>
      <c r="B149" s="3" t="s">
        <v>26</v>
      </c>
      <c r="C149" s="3" t="s">
        <v>214</v>
      </c>
      <c r="D149" s="3" t="s">
        <v>215</v>
      </c>
      <c r="E149" s="3" t="s">
        <v>258</v>
      </c>
      <c r="F149" s="3" t="s">
        <v>98</v>
      </c>
      <c r="G149" s="3">
        <v>1967</v>
      </c>
      <c r="H149" s="4">
        <v>479.7</v>
      </c>
      <c r="I149" s="3" t="s">
        <v>31</v>
      </c>
      <c r="J149" s="3" t="s">
        <v>174</v>
      </c>
      <c r="K149" s="5">
        <v>36411</v>
      </c>
      <c r="L149" s="3" t="s">
        <v>56</v>
      </c>
      <c r="M149" s="4">
        <v>0.51200000000000001</v>
      </c>
      <c r="N149" s="5">
        <v>22</v>
      </c>
      <c r="O149" s="5">
        <v>0</v>
      </c>
      <c r="P149" s="5">
        <v>23202.186000000002</v>
      </c>
      <c r="Q149" s="5">
        <v>5162.6347999999998</v>
      </c>
      <c r="R149" s="5">
        <v>28386.820800000001</v>
      </c>
      <c r="S149" s="5">
        <v>779.62211419625942</v>
      </c>
      <c r="T149" s="3" t="s">
        <v>34</v>
      </c>
      <c r="U149" s="8">
        <v>-22308.27881</v>
      </c>
      <c r="V149" s="8">
        <v>-61071.057509999999</v>
      </c>
      <c r="W149" s="3"/>
    </row>
    <row r="150" spans="1:23" s="9" customFormat="1" x14ac:dyDescent="0.4">
      <c r="A150" s="3">
        <v>145</v>
      </c>
      <c r="B150" s="3" t="s">
        <v>26</v>
      </c>
      <c r="C150" s="3" t="s">
        <v>214</v>
      </c>
      <c r="D150" s="3" t="s">
        <v>215</v>
      </c>
      <c r="E150" s="3" t="s">
        <v>259</v>
      </c>
      <c r="F150" s="3" t="s">
        <v>69</v>
      </c>
      <c r="G150" s="3">
        <v>1972</v>
      </c>
      <c r="H150" s="4">
        <v>428.32</v>
      </c>
      <c r="I150" s="3" t="s">
        <v>31</v>
      </c>
      <c r="J150" s="3" t="s">
        <v>174</v>
      </c>
      <c r="K150" s="5">
        <v>36598</v>
      </c>
      <c r="L150" s="3" t="s">
        <v>56</v>
      </c>
      <c r="M150" s="4">
        <v>0.77300000000000002</v>
      </c>
      <c r="N150" s="5">
        <v>11</v>
      </c>
      <c r="O150" s="5">
        <v>0</v>
      </c>
      <c r="P150" s="5">
        <v>23516.844000000001</v>
      </c>
      <c r="Q150" s="5">
        <v>4865.7611500000003</v>
      </c>
      <c r="R150" s="5">
        <v>28393.605150000003</v>
      </c>
      <c r="S150" s="5">
        <v>775.82395622711635</v>
      </c>
      <c r="T150" s="3" t="s">
        <v>34</v>
      </c>
      <c r="U150" s="8">
        <v>-21999.504280000001</v>
      </c>
      <c r="V150" s="8">
        <v>-66693.664680000002</v>
      </c>
      <c r="W150" s="3"/>
    </row>
    <row r="151" spans="1:23" s="9" customFormat="1" x14ac:dyDescent="0.4">
      <c r="A151" s="3">
        <v>146</v>
      </c>
      <c r="B151" s="3" t="s">
        <v>26</v>
      </c>
      <c r="C151" s="3" t="s">
        <v>214</v>
      </c>
      <c r="D151" s="3" t="s">
        <v>215</v>
      </c>
      <c r="E151" s="3" t="s">
        <v>260</v>
      </c>
      <c r="F151" s="3" t="s">
        <v>62</v>
      </c>
      <c r="G151" s="3">
        <v>1990</v>
      </c>
      <c r="H151" s="4">
        <v>204.9</v>
      </c>
      <c r="I151" s="3" t="s">
        <v>218</v>
      </c>
      <c r="J151" s="3" t="s">
        <v>174</v>
      </c>
      <c r="K151" s="5">
        <v>18101</v>
      </c>
      <c r="L151" s="3" t="s">
        <v>56</v>
      </c>
      <c r="M151" s="4">
        <v>0.57999999999999996</v>
      </c>
      <c r="N151" s="5">
        <v>0</v>
      </c>
      <c r="O151" s="5">
        <v>0</v>
      </c>
      <c r="P151" s="5">
        <v>6384</v>
      </c>
      <c r="Q151" s="5">
        <v>0</v>
      </c>
      <c r="R151" s="5">
        <v>6384</v>
      </c>
      <c r="S151" s="5">
        <v>352.68769681233078</v>
      </c>
      <c r="T151" s="3" t="s">
        <v>34</v>
      </c>
      <c r="U151" s="8">
        <v>-25173.1</v>
      </c>
      <c r="V151" s="8">
        <v>-60215.6</v>
      </c>
      <c r="W151" s="3"/>
    </row>
    <row r="152" spans="1:23" s="9" customFormat="1" x14ac:dyDescent="0.4">
      <c r="A152" s="3">
        <v>147</v>
      </c>
      <c r="B152" s="3" t="s">
        <v>26</v>
      </c>
      <c r="C152" s="3" t="s">
        <v>214</v>
      </c>
      <c r="D152" s="3" t="s">
        <v>215</v>
      </c>
      <c r="E152" s="3" t="s">
        <v>261</v>
      </c>
      <c r="F152" s="3" t="s">
        <v>98</v>
      </c>
      <c r="G152" s="3">
        <v>1991</v>
      </c>
      <c r="H152" s="4">
        <v>199.8</v>
      </c>
      <c r="I152" s="3" t="s">
        <v>218</v>
      </c>
      <c r="J152" s="3" t="s">
        <v>174</v>
      </c>
      <c r="K152" s="5">
        <v>8304</v>
      </c>
      <c r="L152" s="3" t="s">
        <v>56</v>
      </c>
      <c r="M152" s="4">
        <v>0.41599999999999998</v>
      </c>
      <c r="N152" s="5">
        <v>0</v>
      </c>
      <c r="O152" s="5">
        <v>0</v>
      </c>
      <c r="P152" s="5">
        <v>7555</v>
      </c>
      <c r="Q152" s="5">
        <v>0</v>
      </c>
      <c r="R152" s="5">
        <v>7555</v>
      </c>
      <c r="S152" s="5">
        <v>909.80250481695566</v>
      </c>
      <c r="T152" s="3" t="s">
        <v>34</v>
      </c>
      <c r="U152" s="8">
        <v>-24264.2</v>
      </c>
      <c r="V152" s="8">
        <v>-56323.7</v>
      </c>
      <c r="W152" s="3"/>
    </row>
    <row r="153" spans="1:23" s="9" customFormat="1" x14ac:dyDescent="0.4">
      <c r="A153" s="3">
        <v>148</v>
      </c>
      <c r="B153" s="3" t="s">
        <v>26</v>
      </c>
      <c r="C153" s="3" t="s">
        <v>214</v>
      </c>
      <c r="D153" s="3" t="s">
        <v>215</v>
      </c>
      <c r="E153" s="3" t="s">
        <v>262</v>
      </c>
      <c r="F153" s="3" t="s">
        <v>59</v>
      </c>
      <c r="G153" s="3">
        <v>1992</v>
      </c>
      <c r="H153" s="4">
        <v>287.8</v>
      </c>
      <c r="I153" s="3" t="s">
        <v>218</v>
      </c>
      <c r="J153" s="3" t="s">
        <v>174</v>
      </c>
      <c r="K153" s="5">
        <v>23136</v>
      </c>
      <c r="L153" s="3" t="s">
        <v>56</v>
      </c>
      <c r="M153" s="4">
        <v>0.751</v>
      </c>
      <c r="N153" s="5">
        <v>0</v>
      </c>
      <c r="O153" s="5">
        <v>0</v>
      </c>
      <c r="P153" s="5">
        <v>7833</v>
      </c>
      <c r="Q153" s="5">
        <v>0</v>
      </c>
      <c r="R153" s="5">
        <v>7833</v>
      </c>
      <c r="S153" s="5">
        <v>338.56327800829877</v>
      </c>
      <c r="T153" s="3" t="s">
        <v>34</v>
      </c>
      <c r="U153" s="8">
        <v>-28481.5</v>
      </c>
      <c r="V153" s="8">
        <v>-51874.7</v>
      </c>
      <c r="W153" s="3"/>
    </row>
    <row r="154" spans="1:23" s="9" customFormat="1" x14ac:dyDescent="0.4">
      <c r="A154" s="3">
        <v>149</v>
      </c>
      <c r="B154" s="3" t="s">
        <v>26</v>
      </c>
      <c r="C154" s="3" t="s">
        <v>214</v>
      </c>
      <c r="D154" s="3" t="s">
        <v>215</v>
      </c>
      <c r="E154" s="3" t="s">
        <v>263</v>
      </c>
      <c r="F154" s="3" t="s">
        <v>73</v>
      </c>
      <c r="G154" s="3">
        <v>2001</v>
      </c>
      <c r="H154" s="4">
        <v>328.39</v>
      </c>
      <c r="I154" s="3" t="s">
        <v>218</v>
      </c>
      <c r="J154" s="3" t="s">
        <v>174</v>
      </c>
      <c r="K154" s="5">
        <v>9582</v>
      </c>
      <c r="L154" s="3" t="s">
        <v>56</v>
      </c>
      <c r="M154" s="4">
        <v>0.65500000000000003</v>
      </c>
      <c r="N154" s="5">
        <v>0</v>
      </c>
      <c r="O154" s="5">
        <v>0</v>
      </c>
      <c r="P154" s="5">
        <v>8381</v>
      </c>
      <c r="Q154" s="5">
        <v>0</v>
      </c>
      <c r="R154" s="5">
        <v>8381</v>
      </c>
      <c r="S154" s="5">
        <v>874.66082237528701</v>
      </c>
      <c r="T154" s="3" t="s">
        <v>34</v>
      </c>
      <c r="U154" s="8">
        <v>-28090.483759999999</v>
      </c>
      <c r="V154" s="8">
        <v>-68014.847890000005</v>
      </c>
      <c r="W154" s="3"/>
    </row>
    <row r="155" spans="1:23" s="9" customFormat="1" x14ac:dyDescent="0.4">
      <c r="A155" s="3">
        <v>150</v>
      </c>
      <c r="B155" s="3" t="s">
        <v>26</v>
      </c>
      <c r="C155" s="3" t="s">
        <v>214</v>
      </c>
      <c r="D155" s="3" t="s">
        <v>215</v>
      </c>
      <c r="E155" s="3" t="s">
        <v>264</v>
      </c>
      <c r="F155" s="3" t="s">
        <v>88</v>
      </c>
      <c r="G155" s="3">
        <v>1993</v>
      </c>
      <c r="H155" s="4">
        <v>243.85</v>
      </c>
      <c r="I155" s="3" t="s">
        <v>218</v>
      </c>
      <c r="J155" s="3" t="s">
        <v>174</v>
      </c>
      <c r="K155" s="5">
        <v>12119</v>
      </c>
      <c r="L155" s="3" t="s">
        <v>56</v>
      </c>
      <c r="M155" s="4">
        <v>0.68500000000000005</v>
      </c>
      <c r="N155" s="5">
        <v>0</v>
      </c>
      <c r="O155" s="5">
        <v>0</v>
      </c>
      <c r="P155" s="5">
        <v>7952.04</v>
      </c>
      <c r="Q155" s="5">
        <v>0</v>
      </c>
      <c r="R155" s="5">
        <v>7952.04</v>
      </c>
      <c r="S155" s="5">
        <v>656.16304975658056</v>
      </c>
      <c r="T155" s="3" t="s">
        <v>34</v>
      </c>
      <c r="U155" s="8">
        <v>-18557.7</v>
      </c>
      <c r="V155" s="8">
        <v>-53263.199999999997</v>
      </c>
      <c r="W155" s="3"/>
    </row>
    <row r="156" spans="1:23" s="9" customFormat="1" x14ac:dyDescent="0.4">
      <c r="A156" s="3">
        <v>151</v>
      </c>
      <c r="B156" s="3" t="s">
        <v>26</v>
      </c>
      <c r="C156" s="3" t="s">
        <v>214</v>
      </c>
      <c r="D156" s="3" t="s">
        <v>215</v>
      </c>
      <c r="E156" s="3" t="s">
        <v>265</v>
      </c>
      <c r="F156" s="3" t="s">
        <v>71</v>
      </c>
      <c r="G156" s="3">
        <v>1997</v>
      </c>
      <c r="H156" s="4">
        <v>256</v>
      </c>
      <c r="I156" s="3" t="s">
        <v>218</v>
      </c>
      <c r="J156" s="3" t="s">
        <v>174</v>
      </c>
      <c r="K156" s="5">
        <v>15078</v>
      </c>
      <c r="L156" s="3" t="s">
        <v>56</v>
      </c>
      <c r="M156" s="4">
        <v>0.64</v>
      </c>
      <c r="N156" s="5">
        <v>0</v>
      </c>
      <c r="O156" s="5">
        <v>0</v>
      </c>
      <c r="P156" s="5">
        <v>7490</v>
      </c>
      <c r="Q156" s="5">
        <v>0</v>
      </c>
      <c r="R156" s="5">
        <v>7490</v>
      </c>
      <c r="S156" s="5">
        <v>496.75023212627667</v>
      </c>
      <c r="T156" s="3" t="s">
        <v>34</v>
      </c>
      <c r="U156" s="8">
        <v>-22527.30197</v>
      </c>
      <c r="V156" s="8">
        <v>-71877.46991</v>
      </c>
      <c r="W156" s="3"/>
    </row>
    <row r="157" spans="1:23" s="9" customFormat="1" x14ac:dyDescent="0.4">
      <c r="A157" s="3">
        <v>152</v>
      </c>
      <c r="B157" s="3" t="s">
        <v>26</v>
      </c>
      <c r="C157" s="3" t="s">
        <v>214</v>
      </c>
      <c r="D157" s="3" t="s">
        <v>215</v>
      </c>
      <c r="E157" s="3" t="s">
        <v>266</v>
      </c>
      <c r="F157" s="3" t="s">
        <v>77</v>
      </c>
      <c r="G157" s="3">
        <v>1995</v>
      </c>
      <c r="H157" s="4">
        <v>262.33</v>
      </c>
      <c r="I157" s="3" t="s">
        <v>218</v>
      </c>
      <c r="J157" s="3" t="s">
        <v>174</v>
      </c>
      <c r="K157" s="5">
        <v>28491</v>
      </c>
      <c r="L157" s="3" t="s">
        <v>56</v>
      </c>
      <c r="M157" s="4">
        <v>0.85</v>
      </c>
      <c r="N157" s="5">
        <v>0</v>
      </c>
      <c r="O157" s="5">
        <v>0</v>
      </c>
      <c r="P157" s="5">
        <v>9020</v>
      </c>
      <c r="Q157" s="5">
        <v>0</v>
      </c>
      <c r="R157" s="5">
        <v>9020</v>
      </c>
      <c r="S157" s="5">
        <v>316.59120423993539</v>
      </c>
      <c r="T157" s="3" t="s">
        <v>34</v>
      </c>
      <c r="U157" s="8">
        <v>-14179.58827</v>
      </c>
      <c r="V157" s="8">
        <v>-51826.199560000001</v>
      </c>
      <c r="W157" s="3"/>
    </row>
    <row r="158" spans="1:23" s="9" customFormat="1" x14ac:dyDescent="0.4">
      <c r="A158" s="3">
        <v>153</v>
      </c>
      <c r="B158" s="3" t="s">
        <v>26</v>
      </c>
      <c r="C158" s="3" t="s">
        <v>214</v>
      </c>
      <c r="D158" s="3" t="s">
        <v>215</v>
      </c>
      <c r="E158" s="3" t="s">
        <v>267</v>
      </c>
      <c r="F158" s="3" t="s">
        <v>64</v>
      </c>
      <c r="G158" s="3">
        <v>2009</v>
      </c>
      <c r="H158" s="4">
        <v>443.78</v>
      </c>
      <c r="I158" s="3" t="s">
        <v>31</v>
      </c>
      <c r="J158" s="3" t="s">
        <v>174</v>
      </c>
      <c r="K158" s="5">
        <v>33647</v>
      </c>
      <c r="L158" s="3" t="s">
        <v>56</v>
      </c>
      <c r="M158" s="4">
        <v>0.61299999999999999</v>
      </c>
      <c r="N158" s="5">
        <v>0</v>
      </c>
      <c r="O158" s="5">
        <v>0</v>
      </c>
      <c r="P158" s="5">
        <v>13513.423000000001</v>
      </c>
      <c r="Q158" s="5">
        <v>4054.8</v>
      </c>
      <c r="R158" s="5">
        <v>17568.223000000002</v>
      </c>
      <c r="S158" s="5">
        <v>522.13341456890669</v>
      </c>
      <c r="T158" s="3" t="s">
        <v>34</v>
      </c>
      <c r="U158" s="8">
        <v>-28669.23</v>
      </c>
      <c r="V158" s="8">
        <v>-63054.58</v>
      </c>
      <c r="W158" s="3"/>
    </row>
    <row r="159" spans="1:23" s="9" customFormat="1" x14ac:dyDescent="0.4">
      <c r="A159" s="3">
        <v>154</v>
      </c>
      <c r="B159" s="3" t="s">
        <v>26</v>
      </c>
      <c r="C159" s="3" t="s">
        <v>214</v>
      </c>
      <c r="D159" s="3" t="s">
        <v>215</v>
      </c>
      <c r="E159" s="3" t="s">
        <v>268</v>
      </c>
      <c r="F159" s="3" t="s">
        <v>59</v>
      </c>
      <c r="G159" s="3">
        <v>1997</v>
      </c>
      <c r="H159" s="4">
        <v>348</v>
      </c>
      <c r="I159" s="3" t="s">
        <v>218</v>
      </c>
      <c r="J159" s="3" t="s">
        <v>174</v>
      </c>
      <c r="K159" s="5">
        <v>23501</v>
      </c>
      <c r="L159" s="3" t="s">
        <v>56</v>
      </c>
      <c r="M159" s="4">
        <v>0.626</v>
      </c>
      <c r="N159" s="5">
        <v>0</v>
      </c>
      <c r="O159" s="5">
        <v>0</v>
      </c>
      <c r="P159" s="5">
        <v>7833</v>
      </c>
      <c r="Q159" s="5">
        <v>0</v>
      </c>
      <c r="R159" s="5">
        <v>7833</v>
      </c>
      <c r="S159" s="5">
        <v>333.30496574613846</v>
      </c>
      <c r="T159" s="3" t="s">
        <v>34</v>
      </c>
      <c r="U159" s="8">
        <v>-27430.65681</v>
      </c>
      <c r="V159" s="8">
        <v>-46756.069739999999</v>
      </c>
      <c r="W159" s="3"/>
    </row>
    <row r="160" spans="1:23" s="9" customFormat="1" x14ac:dyDescent="0.4">
      <c r="A160" s="3">
        <v>155</v>
      </c>
      <c r="B160" s="3" t="s">
        <v>26</v>
      </c>
      <c r="C160" s="3" t="s">
        <v>214</v>
      </c>
      <c r="D160" s="3" t="s">
        <v>215</v>
      </c>
      <c r="E160" s="3" t="s">
        <v>269</v>
      </c>
      <c r="F160" s="3" t="s">
        <v>91</v>
      </c>
      <c r="G160" s="3">
        <v>1991</v>
      </c>
      <c r="H160" s="4">
        <v>175.3</v>
      </c>
      <c r="I160" s="3" t="s">
        <v>218</v>
      </c>
      <c r="J160" s="3" t="s">
        <v>174</v>
      </c>
      <c r="K160" s="5">
        <v>24575</v>
      </c>
      <c r="L160" s="3" t="s">
        <v>56</v>
      </c>
      <c r="M160" s="4">
        <v>0.59599999999999997</v>
      </c>
      <c r="N160" s="5">
        <v>0</v>
      </c>
      <c r="O160" s="5">
        <v>0</v>
      </c>
      <c r="P160" s="5">
        <v>7529</v>
      </c>
      <c r="Q160" s="5">
        <v>0</v>
      </c>
      <c r="R160" s="5">
        <v>7529</v>
      </c>
      <c r="S160" s="5">
        <v>306.36826042726346</v>
      </c>
      <c r="T160" s="3" t="s">
        <v>34</v>
      </c>
      <c r="U160" s="8">
        <v>-31907.454849999998</v>
      </c>
      <c r="V160" s="8">
        <v>-60805.65782</v>
      </c>
      <c r="W160" s="3"/>
    </row>
    <row r="161" spans="1:23" s="9" customFormat="1" x14ac:dyDescent="0.4">
      <c r="A161" s="3">
        <v>156</v>
      </c>
      <c r="B161" s="3" t="s">
        <v>26</v>
      </c>
      <c r="C161" s="3" t="s">
        <v>214</v>
      </c>
      <c r="D161" s="3" t="s">
        <v>215</v>
      </c>
      <c r="E161" s="3" t="s">
        <v>270</v>
      </c>
      <c r="F161" s="3" t="s">
        <v>36</v>
      </c>
      <c r="G161" s="3">
        <v>2016</v>
      </c>
      <c r="H161" s="4">
        <v>306.66000000000003</v>
      </c>
      <c r="I161" s="3" t="s">
        <v>31</v>
      </c>
      <c r="J161" s="3" t="s">
        <v>174</v>
      </c>
      <c r="K161" s="5">
        <v>24405</v>
      </c>
      <c r="L161" s="3" t="s">
        <v>56</v>
      </c>
      <c r="M161" s="4">
        <v>0.38300000000000001</v>
      </c>
      <c r="N161" s="5">
        <v>0</v>
      </c>
      <c r="O161" s="5">
        <v>0</v>
      </c>
      <c r="P161" s="5">
        <v>39848</v>
      </c>
      <c r="Q161" s="5">
        <v>3974.3040000000001</v>
      </c>
      <c r="R161" s="5">
        <v>43822.304000000004</v>
      </c>
      <c r="S161" s="5">
        <v>1795.6281089940587</v>
      </c>
      <c r="T161" s="3" t="s">
        <v>34</v>
      </c>
      <c r="U161" s="8">
        <v>-20493.9247</v>
      </c>
      <c r="V161" s="8">
        <v>-60105.547460000002</v>
      </c>
      <c r="W161" s="3"/>
    </row>
    <row r="162" spans="1:23" s="9" customFormat="1" x14ac:dyDescent="0.4">
      <c r="A162" s="3">
        <v>157</v>
      </c>
      <c r="B162" s="3" t="s">
        <v>26</v>
      </c>
      <c r="C162" s="3" t="s">
        <v>214</v>
      </c>
      <c r="D162" s="3" t="s">
        <v>215</v>
      </c>
      <c r="E162" s="3" t="s">
        <v>271</v>
      </c>
      <c r="F162" s="3" t="s">
        <v>46</v>
      </c>
      <c r="G162" s="3">
        <v>1969</v>
      </c>
      <c r="H162" s="4">
        <v>562.79999999999995</v>
      </c>
      <c r="I162" s="3" t="s">
        <v>31</v>
      </c>
      <c r="J162" s="3" t="s">
        <v>174</v>
      </c>
      <c r="K162" s="5">
        <v>40840</v>
      </c>
      <c r="L162" s="3" t="s">
        <v>56</v>
      </c>
      <c r="M162" s="4">
        <v>0.64300000000000002</v>
      </c>
      <c r="N162" s="5">
        <v>0</v>
      </c>
      <c r="O162" s="5">
        <v>0</v>
      </c>
      <c r="P162" s="5">
        <v>26429.742999999999</v>
      </c>
      <c r="Q162" s="5">
        <v>4129.9301500000001</v>
      </c>
      <c r="R162" s="5">
        <v>30559.673149999999</v>
      </c>
      <c r="S162" s="5">
        <v>748.27799094025465</v>
      </c>
      <c r="T162" s="3" t="s">
        <v>34</v>
      </c>
      <c r="U162" s="8">
        <v>-19147.51714</v>
      </c>
      <c r="V162" s="8">
        <v>-64367.334280000003</v>
      </c>
      <c r="W162" s="3"/>
    </row>
    <row r="163" spans="1:23" s="9" customFormat="1" x14ac:dyDescent="0.4">
      <c r="A163" s="3">
        <v>158</v>
      </c>
      <c r="B163" s="3" t="s">
        <v>26</v>
      </c>
      <c r="C163" s="3" t="s">
        <v>214</v>
      </c>
      <c r="D163" s="3" t="s">
        <v>215</v>
      </c>
      <c r="E163" s="3" t="s">
        <v>272</v>
      </c>
      <c r="F163" s="3" t="s">
        <v>75</v>
      </c>
      <c r="G163" s="3">
        <v>2000</v>
      </c>
      <c r="H163" s="4">
        <v>554.4</v>
      </c>
      <c r="I163" s="3" t="s">
        <v>218</v>
      </c>
      <c r="J163" s="3" t="s">
        <v>174</v>
      </c>
      <c r="K163" s="5">
        <v>19997</v>
      </c>
      <c r="L163" s="3" t="s">
        <v>56</v>
      </c>
      <c r="M163" s="4">
        <v>0.33600000000000002</v>
      </c>
      <c r="N163" s="5">
        <v>0</v>
      </c>
      <c r="O163" s="5">
        <v>0</v>
      </c>
      <c r="P163" s="5">
        <v>8099.826</v>
      </c>
      <c r="Q163" s="5">
        <v>0</v>
      </c>
      <c r="R163" s="5">
        <v>8099.826</v>
      </c>
      <c r="S163" s="5">
        <v>405.05205780867129</v>
      </c>
      <c r="T163" s="3" t="s">
        <v>34</v>
      </c>
      <c r="U163" s="8">
        <v>-24723.99595</v>
      </c>
      <c r="V163" s="8">
        <v>-55867.935310000001</v>
      </c>
      <c r="W163" s="3"/>
    </row>
    <row r="164" spans="1:23" s="9" customFormat="1" x14ac:dyDescent="0.4">
      <c r="A164" s="3">
        <v>159</v>
      </c>
      <c r="B164" s="3" t="s">
        <v>26</v>
      </c>
      <c r="C164" s="3" t="s">
        <v>214</v>
      </c>
      <c r="D164" s="3" t="s">
        <v>215</v>
      </c>
      <c r="E164" s="3" t="s">
        <v>273</v>
      </c>
      <c r="F164" s="3" t="s">
        <v>85</v>
      </c>
      <c r="G164" s="3">
        <v>1993</v>
      </c>
      <c r="H164" s="4">
        <v>189</v>
      </c>
      <c r="I164" s="3" t="s">
        <v>218</v>
      </c>
      <c r="J164" s="3" t="s">
        <v>174</v>
      </c>
      <c r="K164" s="5">
        <v>10426</v>
      </c>
      <c r="L164" s="3" t="s">
        <v>56</v>
      </c>
      <c r="M164" s="4">
        <v>0.68400000000000005</v>
      </c>
      <c r="N164" s="5">
        <v>0</v>
      </c>
      <c r="O164" s="5">
        <v>0</v>
      </c>
      <c r="P164" s="5">
        <v>8190</v>
      </c>
      <c r="Q164" s="5">
        <v>0</v>
      </c>
      <c r="R164" s="5">
        <v>8190</v>
      </c>
      <c r="S164" s="5">
        <v>785.53615960099751</v>
      </c>
      <c r="T164" s="3" t="s">
        <v>34</v>
      </c>
      <c r="U164" s="8">
        <v>-20316.135279999999</v>
      </c>
      <c r="V164" s="8">
        <v>-74666.809049999996</v>
      </c>
      <c r="W164" s="3"/>
    </row>
    <row r="165" spans="1:23" s="9" customFormat="1" x14ac:dyDescent="0.4">
      <c r="A165" s="3">
        <v>160</v>
      </c>
      <c r="B165" s="3" t="s">
        <v>26</v>
      </c>
      <c r="C165" s="3" t="s">
        <v>214</v>
      </c>
      <c r="D165" s="3" t="s">
        <v>215</v>
      </c>
      <c r="E165" s="3" t="s">
        <v>274</v>
      </c>
      <c r="F165" s="3" t="s">
        <v>51</v>
      </c>
      <c r="G165" s="3">
        <v>1995</v>
      </c>
      <c r="H165" s="4">
        <v>275.97000000000003</v>
      </c>
      <c r="I165" s="3" t="s">
        <v>218</v>
      </c>
      <c r="J165" s="3" t="s">
        <v>174</v>
      </c>
      <c r="K165" s="5">
        <v>19885</v>
      </c>
      <c r="L165" s="3" t="s">
        <v>56</v>
      </c>
      <c r="M165" s="4">
        <v>0.56999999999999995</v>
      </c>
      <c r="N165" s="5">
        <v>0</v>
      </c>
      <c r="O165" s="5">
        <v>0</v>
      </c>
      <c r="P165" s="5">
        <v>6949.0290000000005</v>
      </c>
      <c r="Q165" s="5">
        <v>0</v>
      </c>
      <c r="R165" s="5">
        <v>6949.0290000000005</v>
      </c>
      <c r="S165" s="5">
        <v>349.46084988684942</v>
      </c>
      <c r="T165" s="3" t="s">
        <v>34</v>
      </c>
      <c r="U165" s="8">
        <v>-23817.599999999999</v>
      </c>
      <c r="V165" s="8">
        <v>-52933.8</v>
      </c>
      <c r="W165" s="3"/>
    </row>
    <row r="166" spans="1:23" s="9" customFormat="1" x14ac:dyDescent="0.4">
      <c r="A166" s="3">
        <v>161</v>
      </c>
      <c r="B166" s="3" t="s">
        <v>26</v>
      </c>
      <c r="C166" s="3" t="s">
        <v>214</v>
      </c>
      <c r="D166" s="3" t="s">
        <v>215</v>
      </c>
      <c r="E166" s="3" t="s">
        <v>275</v>
      </c>
      <c r="F166" s="3" t="s">
        <v>51</v>
      </c>
      <c r="G166" s="3">
        <v>1999</v>
      </c>
      <c r="H166" s="4">
        <v>339.32</v>
      </c>
      <c r="I166" s="3" t="s">
        <v>218</v>
      </c>
      <c r="J166" s="3" t="s">
        <v>174</v>
      </c>
      <c r="K166" s="5">
        <v>40983</v>
      </c>
      <c r="L166" s="3" t="s">
        <v>56</v>
      </c>
      <c r="M166" s="4">
        <v>0.72199999999999998</v>
      </c>
      <c r="N166" s="5">
        <v>0</v>
      </c>
      <c r="O166" s="5">
        <v>0</v>
      </c>
      <c r="P166" s="5">
        <v>6906.8549999999996</v>
      </c>
      <c r="Q166" s="5">
        <v>0</v>
      </c>
      <c r="R166" s="5">
        <v>6906.8549999999996</v>
      </c>
      <c r="S166" s="5">
        <v>168.52975624039235</v>
      </c>
      <c r="T166" s="3" t="s">
        <v>34</v>
      </c>
      <c r="U166" s="8">
        <v>-24281.088619999999</v>
      </c>
      <c r="V166" s="8">
        <v>-50364.841650000002</v>
      </c>
      <c r="W166" s="3"/>
    </row>
    <row r="167" spans="1:23" s="9" customFormat="1" x14ac:dyDescent="0.4">
      <c r="A167" s="3">
        <v>162</v>
      </c>
      <c r="B167" s="3" t="s">
        <v>26</v>
      </c>
      <c r="C167" s="3" t="s">
        <v>214</v>
      </c>
      <c r="D167" s="3" t="s">
        <v>215</v>
      </c>
      <c r="E167" s="3" t="s">
        <v>276</v>
      </c>
      <c r="F167" s="3" t="s">
        <v>62</v>
      </c>
      <c r="G167" s="3">
        <v>1971</v>
      </c>
      <c r="H167" s="4">
        <v>492.6</v>
      </c>
      <c r="I167" s="3" t="s">
        <v>31</v>
      </c>
      <c r="J167" s="3" t="s">
        <v>174</v>
      </c>
      <c r="K167" s="5">
        <v>38917</v>
      </c>
      <c r="L167" s="3" t="s">
        <v>56</v>
      </c>
      <c r="M167" s="4">
        <v>0.47899999999999998</v>
      </c>
      <c r="N167" s="5">
        <v>0</v>
      </c>
      <c r="O167" s="5">
        <v>0</v>
      </c>
      <c r="P167" s="5">
        <v>22314.969000000001</v>
      </c>
      <c r="Q167" s="5">
        <v>4011.2961</v>
      </c>
      <c r="R167" s="5">
        <v>26326.265100000001</v>
      </c>
      <c r="S167" s="5">
        <v>676.47210987486187</v>
      </c>
      <c r="T167" s="3" t="s">
        <v>34</v>
      </c>
      <c r="U167" s="8">
        <v>-26694.79017</v>
      </c>
      <c r="V167" s="8">
        <v>-58033.848109999999</v>
      </c>
      <c r="W167" s="3"/>
    </row>
    <row r="168" spans="1:23" s="9" customFormat="1" x14ac:dyDescent="0.4">
      <c r="A168" s="3">
        <v>163</v>
      </c>
      <c r="B168" s="3" t="s">
        <v>26</v>
      </c>
      <c r="C168" s="3" t="s">
        <v>214</v>
      </c>
      <c r="D168" s="3" t="s">
        <v>215</v>
      </c>
      <c r="E168" s="3" t="s">
        <v>277</v>
      </c>
      <c r="F168" s="3" t="s">
        <v>77</v>
      </c>
      <c r="G168" s="3">
        <v>2005</v>
      </c>
      <c r="H168" s="4">
        <v>290.99</v>
      </c>
      <c r="I168" s="3" t="s">
        <v>31</v>
      </c>
      <c r="J168" s="3" t="s">
        <v>174</v>
      </c>
      <c r="K168" s="5">
        <v>84617</v>
      </c>
      <c r="L168" s="3" t="s">
        <v>56</v>
      </c>
      <c r="M168" s="4">
        <v>0.48099999999999998</v>
      </c>
      <c r="N168" s="5">
        <v>37</v>
      </c>
      <c r="O168" s="5">
        <v>0</v>
      </c>
      <c r="P168" s="5">
        <v>13055.088</v>
      </c>
      <c r="Q168" s="5">
        <v>1601.2645</v>
      </c>
      <c r="R168" s="5">
        <v>14693.352499999999</v>
      </c>
      <c r="S168" s="5">
        <v>173.64539631516124</v>
      </c>
      <c r="T168" s="3" t="s">
        <v>34</v>
      </c>
      <c r="U168" s="8">
        <v>-13691.78118</v>
      </c>
      <c r="V168" s="8">
        <v>-53430.012060000001</v>
      </c>
      <c r="W168" s="3"/>
    </row>
    <row r="169" spans="1:23" s="9" customFormat="1" ht="47.25" x14ac:dyDescent="0.4">
      <c r="A169" s="3">
        <v>164</v>
      </c>
      <c r="B169" s="3" t="s">
        <v>26</v>
      </c>
      <c r="C169" s="3" t="s">
        <v>214</v>
      </c>
      <c r="D169" s="3" t="s">
        <v>215</v>
      </c>
      <c r="E169" s="3" t="s">
        <v>278</v>
      </c>
      <c r="F169" s="3" t="s">
        <v>77</v>
      </c>
      <c r="G169" s="3">
        <v>2010</v>
      </c>
      <c r="H169" s="4">
        <v>291.39999999999998</v>
      </c>
      <c r="I169" s="3" t="s">
        <v>31</v>
      </c>
      <c r="J169" s="3" t="s">
        <v>279</v>
      </c>
      <c r="K169" s="5">
        <v>58586</v>
      </c>
      <c r="L169" s="3" t="s">
        <v>56</v>
      </c>
      <c r="M169" s="4">
        <v>0.77600000000000002</v>
      </c>
      <c r="N169" s="5">
        <v>0</v>
      </c>
      <c r="O169" s="5">
        <v>0</v>
      </c>
      <c r="P169" s="5">
        <v>18515.875</v>
      </c>
      <c r="Q169" s="5">
        <v>1518.2056</v>
      </c>
      <c r="R169" s="5">
        <v>20034.080600000001</v>
      </c>
      <c r="S169" s="5">
        <v>341.96020550984878</v>
      </c>
      <c r="T169" s="3" t="s">
        <v>34</v>
      </c>
      <c r="U169" s="8">
        <v>-14194.328159999999</v>
      </c>
      <c r="V169" s="8">
        <v>-54687.756930000003</v>
      </c>
      <c r="W169" s="3"/>
    </row>
    <row r="170" spans="1:23" s="9" customFormat="1" x14ac:dyDescent="0.4">
      <c r="A170" s="3">
        <v>165</v>
      </c>
      <c r="B170" s="3" t="s">
        <v>26</v>
      </c>
      <c r="C170" s="3" t="s">
        <v>214</v>
      </c>
      <c r="D170" s="3" t="s">
        <v>215</v>
      </c>
      <c r="E170" s="3" t="s">
        <v>280</v>
      </c>
      <c r="F170" s="3" t="s">
        <v>62</v>
      </c>
      <c r="G170" s="3">
        <v>1999</v>
      </c>
      <c r="H170" s="4">
        <v>354.14</v>
      </c>
      <c r="I170" s="3" t="s">
        <v>218</v>
      </c>
      <c r="J170" s="3" t="s">
        <v>174</v>
      </c>
      <c r="K170" s="5">
        <v>17743</v>
      </c>
      <c r="L170" s="3" t="s">
        <v>56</v>
      </c>
      <c r="M170" s="4">
        <v>0.72699999999999998</v>
      </c>
      <c r="N170" s="5">
        <v>0</v>
      </c>
      <c r="O170" s="5">
        <v>0</v>
      </c>
      <c r="P170" s="5">
        <v>6283.9870000000001</v>
      </c>
      <c r="Q170" s="5">
        <v>0</v>
      </c>
      <c r="R170" s="5">
        <v>6283.9870000000001</v>
      </c>
      <c r="S170" s="5">
        <v>354.16710815532889</v>
      </c>
      <c r="T170" s="3" t="s">
        <v>34</v>
      </c>
      <c r="U170" s="8">
        <v>-29197.9</v>
      </c>
      <c r="V170" s="8">
        <v>-59395.9</v>
      </c>
      <c r="W170" s="3"/>
    </row>
    <row r="171" spans="1:23" s="9" customFormat="1" x14ac:dyDescent="0.4">
      <c r="A171" s="3">
        <v>166</v>
      </c>
      <c r="B171" s="3" t="s">
        <v>26</v>
      </c>
      <c r="C171" s="3" t="s">
        <v>214</v>
      </c>
      <c r="D171" s="3" t="s">
        <v>215</v>
      </c>
      <c r="E171" s="3" t="s">
        <v>281</v>
      </c>
      <c r="F171" s="3" t="s">
        <v>98</v>
      </c>
      <c r="G171" s="3">
        <v>2009</v>
      </c>
      <c r="H171" s="4">
        <v>371.03</v>
      </c>
      <c r="I171" s="3" t="s">
        <v>31</v>
      </c>
      <c r="J171" s="3" t="s">
        <v>174</v>
      </c>
      <c r="K171" s="5">
        <v>34633</v>
      </c>
      <c r="L171" s="3" t="s">
        <v>56</v>
      </c>
      <c r="M171" s="4">
        <v>0.56699999999999995</v>
      </c>
      <c r="N171" s="5">
        <v>58</v>
      </c>
      <c r="O171" s="5">
        <v>0</v>
      </c>
      <c r="P171" s="5">
        <v>13638.739</v>
      </c>
      <c r="Q171" s="5">
        <v>4029.11</v>
      </c>
      <c r="R171" s="5">
        <v>17725.848999999998</v>
      </c>
      <c r="S171" s="5">
        <v>511.81962290301152</v>
      </c>
      <c r="T171" s="3" t="s">
        <v>34</v>
      </c>
      <c r="U171" s="8">
        <v>-22461.35428</v>
      </c>
      <c r="V171" s="8">
        <v>-58438.496650000001</v>
      </c>
      <c r="W171" s="3"/>
    </row>
    <row r="172" spans="1:23" s="9" customFormat="1" x14ac:dyDescent="0.4">
      <c r="A172" s="3">
        <v>167</v>
      </c>
      <c r="B172" s="3" t="s">
        <v>26</v>
      </c>
      <c r="C172" s="3" t="s">
        <v>214</v>
      </c>
      <c r="D172" s="3" t="s">
        <v>215</v>
      </c>
      <c r="E172" s="3" t="s">
        <v>282</v>
      </c>
      <c r="F172" s="3" t="s">
        <v>36</v>
      </c>
      <c r="G172" s="3">
        <v>1996</v>
      </c>
      <c r="H172" s="4">
        <v>481.6</v>
      </c>
      <c r="I172" s="3" t="s">
        <v>31</v>
      </c>
      <c r="J172" s="3" t="s">
        <v>174</v>
      </c>
      <c r="K172" s="5">
        <v>24731</v>
      </c>
      <c r="L172" s="3" t="s">
        <v>56</v>
      </c>
      <c r="M172" s="4">
        <v>0.67800000000000005</v>
      </c>
      <c r="N172" s="5">
        <v>47</v>
      </c>
      <c r="O172" s="5">
        <v>0</v>
      </c>
      <c r="P172" s="5">
        <v>13065.321</v>
      </c>
      <c r="Q172" s="5">
        <v>3035.8263999999999</v>
      </c>
      <c r="R172" s="5">
        <v>16148.1474</v>
      </c>
      <c r="S172" s="5">
        <v>652.95165581658648</v>
      </c>
      <c r="T172" s="3" t="s">
        <v>34</v>
      </c>
      <c r="U172" s="8">
        <v>-19136.554540000001</v>
      </c>
      <c r="V172" s="8">
        <v>-60589.981520000001</v>
      </c>
      <c r="W172" s="3"/>
    </row>
    <row r="173" spans="1:23" s="9" customFormat="1" x14ac:dyDescent="0.4">
      <c r="A173" s="3">
        <v>168</v>
      </c>
      <c r="B173" s="3" t="s">
        <v>26</v>
      </c>
      <c r="C173" s="3" t="s">
        <v>214</v>
      </c>
      <c r="D173" s="3" t="s">
        <v>215</v>
      </c>
      <c r="E173" s="3" t="s">
        <v>283</v>
      </c>
      <c r="F173" s="3" t="s">
        <v>85</v>
      </c>
      <c r="G173" s="3">
        <v>1993</v>
      </c>
      <c r="H173" s="4">
        <v>189</v>
      </c>
      <c r="I173" s="3" t="s">
        <v>218</v>
      </c>
      <c r="J173" s="3" t="s">
        <v>174</v>
      </c>
      <c r="K173" s="5">
        <v>7806</v>
      </c>
      <c r="L173" s="3" t="s">
        <v>56</v>
      </c>
      <c r="M173" s="4">
        <v>0.34</v>
      </c>
      <c r="N173" s="5">
        <v>0</v>
      </c>
      <c r="O173" s="5">
        <v>0</v>
      </c>
      <c r="P173" s="5">
        <v>8270</v>
      </c>
      <c r="Q173" s="5">
        <v>0</v>
      </c>
      <c r="R173" s="5">
        <v>8270</v>
      </c>
      <c r="S173" s="5">
        <v>1059.441455290802</v>
      </c>
      <c r="T173" s="3" t="s">
        <v>34</v>
      </c>
      <c r="U173" s="8">
        <v>-18952.6518</v>
      </c>
      <c r="V173" s="8">
        <v>-70233.287079999995</v>
      </c>
      <c r="W173" s="3"/>
    </row>
    <row r="174" spans="1:23" s="9" customFormat="1" x14ac:dyDescent="0.4">
      <c r="A174" s="3">
        <v>169</v>
      </c>
      <c r="B174" s="3" t="s">
        <v>26</v>
      </c>
      <c r="C174" s="3" t="s">
        <v>214</v>
      </c>
      <c r="D174" s="3" t="s">
        <v>215</v>
      </c>
      <c r="E174" s="3" t="s">
        <v>284</v>
      </c>
      <c r="F174" s="3" t="s">
        <v>30</v>
      </c>
      <c r="G174" s="3">
        <v>1993</v>
      </c>
      <c r="H174" s="4">
        <v>270.33999999999997</v>
      </c>
      <c r="I174" s="3" t="s">
        <v>218</v>
      </c>
      <c r="J174" s="3" t="s">
        <v>174</v>
      </c>
      <c r="K174" s="5">
        <v>11603</v>
      </c>
      <c r="L174" s="3" t="s">
        <v>56</v>
      </c>
      <c r="M174" s="4">
        <v>0.65500000000000003</v>
      </c>
      <c r="N174" s="5">
        <v>0</v>
      </c>
      <c r="O174" s="5">
        <v>0</v>
      </c>
      <c r="P174" s="5">
        <v>9092</v>
      </c>
      <c r="Q174" s="5">
        <v>0</v>
      </c>
      <c r="R174" s="5">
        <v>9092</v>
      </c>
      <c r="S174" s="5">
        <v>783.59045074549681</v>
      </c>
      <c r="T174" s="3" t="s">
        <v>34</v>
      </c>
      <c r="U174" s="8">
        <v>-17070.099999999999</v>
      </c>
      <c r="V174" s="8">
        <v>-63706.1</v>
      </c>
      <c r="W174" s="3"/>
    </row>
    <row r="175" spans="1:23" s="9" customFormat="1" x14ac:dyDescent="0.4">
      <c r="A175" s="3">
        <v>170</v>
      </c>
      <c r="B175" s="3" t="s">
        <v>26</v>
      </c>
      <c r="C175" s="3" t="s">
        <v>214</v>
      </c>
      <c r="D175" s="3" t="s">
        <v>215</v>
      </c>
      <c r="E175" s="3" t="s">
        <v>285</v>
      </c>
      <c r="F175" s="3" t="s">
        <v>51</v>
      </c>
      <c r="G175" s="3">
        <v>1991</v>
      </c>
      <c r="H175" s="4">
        <v>207.04</v>
      </c>
      <c r="I175" s="3" t="s">
        <v>218</v>
      </c>
      <c r="J175" s="3" t="s">
        <v>174</v>
      </c>
      <c r="K175" s="5">
        <v>9355</v>
      </c>
      <c r="L175" s="3" t="s">
        <v>56</v>
      </c>
      <c r="M175" s="4">
        <v>0.41199999999999998</v>
      </c>
      <c r="N175" s="5">
        <v>0</v>
      </c>
      <c r="O175" s="5">
        <v>0</v>
      </c>
      <c r="P175" s="5">
        <v>6801.9449999999997</v>
      </c>
      <c r="Q175" s="5">
        <v>0</v>
      </c>
      <c r="R175" s="5">
        <v>6801.9449999999997</v>
      </c>
      <c r="S175" s="5">
        <v>727.09192944949223</v>
      </c>
      <c r="T175" s="3" t="s">
        <v>34</v>
      </c>
      <c r="U175" s="8">
        <v>-21715.1</v>
      </c>
      <c r="V175" s="8">
        <v>-49732.4</v>
      </c>
      <c r="W175" s="3"/>
    </row>
    <row r="176" spans="1:23" s="9" customFormat="1" x14ac:dyDescent="0.4">
      <c r="A176" s="3">
        <v>171</v>
      </c>
      <c r="B176" s="3" t="s">
        <v>26</v>
      </c>
      <c r="C176" s="3" t="s">
        <v>214</v>
      </c>
      <c r="D176" s="3" t="s">
        <v>215</v>
      </c>
      <c r="E176" s="3" t="s">
        <v>286</v>
      </c>
      <c r="F176" s="3" t="s">
        <v>64</v>
      </c>
      <c r="G176" s="3">
        <v>1968</v>
      </c>
      <c r="H176" s="4">
        <v>519.27</v>
      </c>
      <c r="I176" s="3" t="s">
        <v>31</v>
      </c>
      <c r="J176" s="3" t="s">
        <v>174</v>
      </c>
      <c r="K176" s="5">
        <v>45726</v>
      </c>
      <c r="L176" s="3" t="s">
        <v>56</v>
      </c>
      <c r="M176" s="4">
        <v>0.56100000000000005</v>
      </c>
      <c r="N176" s="5">
        <v>37.200000000000003</v>
      </c>
      <c r="O176" s="5">
        <v>0</v>
      </c>
      <c r="P176" s="5">
        <v>22411.736000000001</v>
      </c>
      <c r="Q176" s="5">
        <v>3208.4919500000001</v>
      </c>
      <c r="R176" s="5">
        <v>25657.427950000001</v>
      </c>
      <c r="S176" s="5">
        <v>561.11245134059402</v>
      </c>
      <c r="T176" s="3" t="s">
        <v>34</v>
      </c>
      <c r="U176" s="8">
        <v>-29488.168379999999</v>
      </c>
      <c r="V176" s="8">
        <v>-65384.132570000002</v>
      </c>
      <c r="W176" s="3"/>
    </row>
    <row r="177" spans="1:23" s="9" customFormat="1" ht="31.5" x14ac:dyDescent="0.4">
      <c r="A177" s="3">
        <v>172</v>
      </c>
      <c r="B177" s="3" t="s">
        <v>26</v>
      </c>
      <c r="C177" s="3" t="s">
        <v>214</v>
      </c>
      <c r="D177" s="3" t="s">
        <v>215</v>
      </c>
      <c r="E177" s="3" t="s">
        <v>287</v>
      </c>
      <c r="F177" s="3" t="s">
        <v>30</v>
      </c>
      <c r="G177" s="3">
        <v>2002</v>
      </c>
      <c r="H177" s="4">
        <v>650.88</v>
      </c>
      <c r="I177" s="3" t="s">
        <v>168</v>
      </c>
      <c r="J177" s="3" t="s">
        <v>174</v>
      </c>
      <c r="K177" s="5">
        <v>70134</v>
      </c>
      <c r="L177" s="3" t="s">
        <v>56</v>
      </c>
      <c r="M177" s="4">
        <v>0.61399999999999999</v>
      </c>
      <c r="N177" s="5">
        <v>48</v>
      </c>
      <c r="O177" s="5">
        <v>0</v>
      </c>
      <c r="P177" s="5">
        <v>27150.738000000001</v>
      </c>
      <c r="Q177" s="5">
        <v>4623.8495499999999</v>
      </c>
      <c r="R177" s="5">
        <v>31822.58755</v>
      </c>
      <c r="S177" s="5">
        <v>453.7398059429093</v>
      </c>
      <c r="T177" s="3" t="s">
        <v>34</v>
      </c>
      <c r="U177" s="8">
        <v>-15629.673500000001</v>
      </c>
      <c r="V177" s="8">
        <v>-63325.899380000003</v>
      </c>
      <c r="W177" s="3"/>
    </row>
    <row r="178" spans="1:23" s="9" customFormat="1" x14ac:dyDescent="0.4">
      <c r="A178" s="3">
        <v>173</v>
      </c>
      <c r="B178" s="3" t="s">
        <v>26</v>
      </c>
      <c r="C178" s="3" t="s">
        <v>214</v>
      </c>
      <c r="D178" s="3" t="s">
        <v>215</v>
      </c>
      <c r="E178" s="3" t="s">
        <v>288</v>
      </c>
      <c r="F178" s="3" t="s">
        <v>64</v>
      </c>
      <c r="G178" s="3">
        <v>1994</v>
      </c>
      <c r="H178" s="4">
        <v>321.3</v>
      </c>
      <c r="I178" s="3" t="s">
        <v>218</v>
      </c>
      <c r="J178" s="3" t="s">
        <v>174</v>
      </c>
      <c r="K178" s="5">
        <v>5407</v>
      </c>
      <c r="L178" s="3" t="s">
        <v>56</v>
      </c>
      <c r="M178" s="4">
        <v>0.50600000000000001</v>
      </c>
      <c r="N178" s="5">
        <v>0</v>
      </c>
      <c r="O178" s="5">
        <v>0</v>
      </c>
      <c r="P178" s="5">
        <v>2597.826</v>
      </c>
      <c r="Q178" s="5">
        <v>0</v>
      </c>
      <c r="R178" s="5">
        <v>2597.826</v>
      </c>
      <c r="S178" s="5">
        <v>480.45607545773998</v>
      </c>
      <c r="T178" s="3" t="s">
        <v>34</v>
      </c>
      <c r="U178" s="8">
        <v>-31088.150679999999</v>
      </c>
      <c r="V178" s="8">
        <v>-64750.042240000002</v>
      </c>
      <c r="W178" s="3"/>
    </row>
    <row r="179" spans="1:23" s="9" customFormat="1" x14ac:dyDescent="0.4">
      <c r="A179" s="3">
        <v>174</v>
      </c>
      <c r="B179" s="3" t="s">
        <v>26</v>
      </c>
      <c r="C179" s="3" t="s">
        <v>214</v>
      </c>
      <c r="D179" s="3" t="s">
        <v>215</v>
      </c>
      <c r="E179" s="3" t="s">
        <v>289</v>
      </c>
      <c r="F179" s="3" t="s">
        <v>101</v>
      </c>
      <c r="G179" s="3">
        <v>1997</v>
      </c>
      <c r="H179" s="4">
        <v>316.7</v>
      </c>
      <c r="I179" s="3" t="s">
        <v>218</v>
      </c>
      <c r="J179" s="3" t="s">
        <v>174</v>
      </c>
      <c r="K179" s="5">
        <v>19357</v>
      </c>
      <c r="L179" s="3" t="s">
        <v>56</v>
      </c>
      <c r="M179" s="4">
        <v>0.60599999999999998</v>
      </c>
      <c r="N179" s="5">
        <v>0</v>
      </c>
      <c r="O179" s="5">
        <v>0</v>
      </c>
      <c r="P179" s="5">
        <v>7626.8029999999999</v>
      </c>
      <c r="Q179" s="5">
        <v>0</v>
      </c>
      <c r="R179" s="5">
        <v>7626.8029999999999</v>
      </c>
      <c r="S179" s="5">
        <v>394.00749083019065</v>
      </c>
      <c r="T179" s="3" t="s">
        <v>34</v>
      </c>
      <c r="U179" s="8">
        <v>-22209.574110000001</v>
      </c>
      <c r="V179" s="8">
        <v>-62849.457829999999</v>
      </c>
      <c r="W179" s="3"/>
    </row>
    <row r="180" spans="1:23" s="9" customFormat="1" x14ac:dyDescent="0.4">
      <c r="A180" s="3">
        <v>175</v>
      </c>
      <c r="B180" s="3" t="s">
        <v>26</v>
      </c>
      <c r="C180" s="3" t="s">
        <v>214</v>
      </c>
      <c r="D180" s="3" t="s">
        <v>215</v>
      </c>
      <c r="E180" s="3" t="s">
        <v>290</v>
      </c>
      <c r="F180" s="3" t="s">
        <v>73</v>
      </c>
      <c r="G180" s="3">
        <v>1993</v>
      </c>
      <c r="H180" s="4">
        <v>256</v>
      </c>
      <c r="I180" s="3" t="s">
        <v>218</v>
      </c>
      <c r="J180" s="3" t="s">
        <v>174</v>
      </c>
      <c r="K180" s="5">
        <v>7001</v>
      </c>
      <c r="L180" s="3" t="s">
        <v>56</v>
      </c>
      <c r="M180" s="4">
        <v>0.434</v>
      </c>
      <c r="N180" s="5">
        <v>0</v>
      </c>
      <c r="O180" s="5">
        <v>0</v>
      </c>
      <c r="P180" s="5">
        <v>8589</v>
      </c>
      <c r="Q180" s="5">
        <v>0</v>
      </c>
      <c r="R180" s="5">
        <v>8589</v>
      </c>
      <c r="S180" s="5">
        <v>1226.824739322954</v>
      </c>
      <c r="T180" s="3" t="s">
        <v>34</v>
      </c>
      <c r="U180" s="8">
        <v>-26432.837070000001</v>
      </c>
      <c r="V180" s="8">
        <v>-62982.509980000003</v>
      </c>
      <c r="W180" s="3"/>
    </row>
    <row r="181" spans="1:23" s="9" customFormat="1" x14ac:dyDescent="0.4">
      <c r="A181" s="3">
        <v>176</v>
      </c>
      <c r="B181" s="3" t="s">
        <v>26</v>
      </c>
      <c r="C181" s="3" t="s">
        <v>214</v>
      </c>
      <c r="D181" s="3" t="s">
        <v>215</v>
      </c>
      <c r="E181" s="3" t="s">
        <v>291</v>
      </c>
      <c r="F181" s="3" t="s">
        <v>85</v>
      </c>
      <c r="G181" s="3">
        <v>2002</v>
      </c>
      <c r="H181" s="4">
        <v>255</v>
      </c>
      <c r="I181" s="3" t="s">
        <v>218</v>
      </c>
      <c r="J181" s="3" t="s">
        <v>174</v>
      </c>
      <c r="K181" s="5">
        <v>8287</v>
      </c>
      <c r="L181" s="3" t="s">
        <v>56</v>
      </c>
      <c r="M181" s="4">
        <v>0.58599999999999997</v>
      </c>
      <c r="N181" s="5">
        <v>0</v>
      </c>
      <c r="O181" s="5">
        <v>0</v>
      </c>
      <c r="P181" s="5">
        <v>8091</v>
      </c>
      <c r="Q181" s="5">
        <v>0</v>
      </c>
      <c r="R181" s="5">
        <v>8091</v>
      </c>
      <c r="S181" s="5">
        <v>976.34849764691683</v>
      </c>
      <c r="T181" s="3" t="s">
        <v>34</v>
      </c>
      <c r="U181" s="8">
        <v>-17669.044000000002</v>
      </c>
      <c r="V181" s="8">
        <v>-69549.289470000003</v>
      </c>
      <c r="W181" s="3"/>
    </row>
    <row r="182" spans="1:23" s="9" customFormat="1" x14ac:dyDescent="0.4">
      <c r="A182" s="3">
        <v>177</v>
      </c>
      <c r="B182" s="3" t="s">
        <v>26</v>
      </c>
      <c r="C182" s="3" t="s">
        <v>214</v>
      </c>
      <c r="D182" s="3" t="s">
        <v>215</v>
      </c>
      <c r="E182" s="3" t="s">
        <v>292</v>
      </c>
      <c r="F182" s="3" t="s">
        <v>85</v>
      </c>
      <c r="G182" s="3">
        <v>2012</v>
      </c>
      <c r="H182" s="4">
        <v>339.63</v>
      </c>
      <c r="I182" s="3" t="s">
        <v>31</v>
      </c>
      <c r="J182" s="3" t="s">
        <v>174</v>
      </c>
      <c r="K182" s="5">
        <v>25498</v>
      </c>
      <c r="L182" s="3" t="s">
        <v>56</v>
      </c>
      <c r="M182" s="4">
        <v>0.68400000000000005</v>
      </c>
      <c r="N182" s="5">
        <v>0</v>
      </c>
      <c r="O182" s="5">
        <v>0</v>
      </c>
      <c r="P182" s="5">
        <v>13749</v>
      </c>
      <c r="Q182" s="5">
        <v>4580.5680000000002</v>
      </c>
      <c r="R182" s="5">
        <v>18329.567999999999</v>
      </c>
      <c r="S182" s="5">
        <v>718.86296964467795</v>
      </c>
      <c r="T182" s="3" t="s">
        <v>34</v>
      </c>
      <c r="U182" s="8">
        <v>-17736.29423</v>
      </c>
      <c r="V182" s="8">
        <v>-70636.470419999998</v>
      </c>
      <c r="W182" s="3"/>
    </row>
    <row r="183" spans="1:23" s="9" customFormat="1" x14ac:dyDescent="0.4">
      <c r="A183" s="3">
        <v>178</v>
      </c>
      <c r="B183" s="3" t="s">
        <v>26</v>
      </c>
      <c r="C183" s="3" t="s">
        <v>214</v>
      </c>
      <c r="D183" s="3" t="s">
        <v>215</v>
      </c>
      <c r="E183" s="3" t="s">
        <v>293</v>
      </c>
      <c r="F183" s="3" t="s">
        <v>85</v>
      </c>
      <c r="G183" s="3">
        <v>1997</v>
      </c>
      <c r="H183" s="4">
        <v>970</v>
      </c>
      <c r="I183" s="3" t="s">
        <v>218</v>
      </c>
      <c r="J183" s="3" t="s">
        <v>174</v>
      </c>
      <c r="K183" s="5">
        <v>20367</v>
      </c>
      <c r="L183" s="3" t="s">
        <v>56</v>
      </c>
      <c r="M183" s="4">
        <v>0.47</v>
      </c>
      <c r="N183" s="5">
        <v>0</v>
      </c>
      <c r="O183" s="5">
        <v>0</v>
      </c>
      <c r="P183" s="5">
        <v>8263</v>
      </c>
      <c r="Q183" s="5">
        <v>0</v>
      </c>
      <c r="R183" s="5">
        <v>8263</v>
      </c>
      <c r="S183" s="5">
        <v>405.70530760544017</v>
      </c>
      <c r="T183" s="3" t="s">
        <v>34</v>
      </c>
      <c r="U183" s="8">
        <v>-21742.1531</v>
      </c>
      <c r="V183" s="8">
        <v>-72552.649590000001</v>
      </c>
      <c r="W183" s="3"/>
    </row>
    <row r="184" spans="1:23" s="9" customFormat="1" x14ac:dyDescent="0.4">
      <c r="A184" s="3">
        <v>179</v>
      </c>
      <c r="B184" s="3" t="s">
        <v>26</v>
      </c>
      <c r="C184" s="3" t="s">
        <v>214</v>
      </c>
      <c r="D184" s="3" t="s">
        <v>215</v>
      </c>
      <c r="E184" s="3" t="s">
        <v>294</v>
      </c>
      <c r="F184" s="3" t="s">
        <v>64</v>
      </c>
      <c r="G184" s="3">
        <v>1995</v>
      </c>
      <c r="H184" s="4">
        <v>274.48</v>
      </c>
      <c r="I184" s="3" t="s">
        <v>218</v>
      </c>
      <c r="J184" s="3" t="s">
        <v>174</v>
      </c>
      <c r="K184" s="5">
        <v>11465</v>
      </c>
      <c r="L184" s="3" t="s">
        <v>56</v>
      </c>
      <c r="M184" s="4">
        <v>0.51400000000000001</v>
      </c>
      <c r="N184" s="5">
        <v>0</v>
      </c>
      <c r="O184" s="5">
        <v>0</v>
      </c>
      <c r="P184" s="5">
        <v>5499.634</v>
      </c>
      <c r="Q184" s="5">
        <v>0</v>
      </c>
      <c r="R184" s="5">
        <v>5499.634</v>
      </c>
      <c r="S184" s="5">
        <v>479.68896641953773</v>
      </c>
      <c r="T184" s="3" t="s">
        <v>34</v>
      </c>
      <c r="U184" s="8">
        <v>-28868.940890000002</v>
      </c>
      <c r="V184" s="8">
        <v>-64403.844250000002</v>
      </c>
      <c r="W184" s="3"/>
    </row>
    <row r="185" spans="1:23" s="9" customFormat="1" x14ac:dyDescent="0.4">
      <c r="A185" s="3">
        <v>180</v>
      </c>
      <c r="B185" s="3" t="s">
        <v>26</v>
      </c>
      <c r="C185" s="3" t="s">
        <v>214</v>
      </c>
      <c r="D185" s="3" t="s">
        <v>215</v>
      </c>
      <c r="E185" s="3" t="s">
        <v>295</v>
      </c>
      <c r="F185" s="3" t="s">
        <v>36</v>
      </c>
      <c r="G185" s="3">
        <v>1991</v>
      </c>
      <c r="H185" s="4">
        <v>169.3</v>
      </c>
      <c r="I185" s="3" t="s">
        <v>218</v>
      </c>
      <c r="J185" s="3" t="s">
        <v>174</v>
      </c>
      <c r="K185" s="5">
        <v>19932</v>
      </c>
      <c r="L185" s="3" t="s">
        <v>56</v>
      </c>
      <c r="M185" s="4">
        <v>0.70799999999999996</v>
      </c>
      <c r="N185" s="5">
        <v>0</v>
      </c>
      <c r="O185" s="5">
        <v>0</v>
      </c>
      <c r="P185" s="5">
        <v>8947.7999999999993</v>
      </c>
      <c r="Q185" s="5">
        <v>0</v>
      </c>
      <c r="R185" s="5">
        <v>8947.7999999999993</v>
      </c>
      <c r="S185" s="5">
        <v>448.91631547260681</v>
      </c>
      <c r="T185" s="3" t="s">
        <v>34</v>
      </c>
      <c r="U185" s="8">
        <v>-19831.326819999998</v>
      </c>
      <c r="V185" s="8">
        <v>-60597.926220000001</v>
      </c>
      <c r="W185" s="3"/>
    </row>
    <row r="186" spans="1:23" s="9" customFormat="1" x14ac:dyDescent="0.4">
      <c r="A186" s="3">
        <v>181</v>
      </c>
      <c r="B186" s="3" t="s">
        <v>26</v>
      </c>
      <c r="C186" s="3" t="s">
        <v>214</v>
      </c>
      <c r="D186" s="3" t="s">
        <v>215</v>
      </c>
      <c r="E186" s="3" t="s">
        <v>296</v>
      </c>
      <c r="F186" s="3" t="s">
        <v>88</v>
      </c>
      <c r="G186" s="3">
        <v>2014</v>
      </c>
      <c r="H186" s="4">
        <v>225.04</v>
      </c>
      <c r="I186" s="3" t="s">
        <v>31</v>
      </c>
      <c r="J186" s="3" t="s">
        <v>174</v>
      </c>
      <c r="K186" s="5">
        <v>16349</v>
      </c>
      <c r="L186" s="3" t="s">
        <v>56</v>
      </c>
      <c r="M186" s="4">
        <v>0.66800000000000004</v>
      </c>
      <c r="N186" s="5">
        <v>0</v>
      </c>
      <c r="O186" s="5">
        <v>0</v>
      </c>
      <c r="P186" s="5">
        <v>6677</v>
      </c>
      <c r="Q186" s="5">
        <v>0</v>
      </c>
      <c r="R186" s="5">
        <v>6677</v>
      </c>
      <c r="S186" s="5">
        <v>408.40418374212493</v>
      </c>
      <c r="T186" s="3" t="s">
        <v>34</v>
      </c>
      <c r="U186" s="8">
        <v>-20044.45</v>
      </c>
      <c r="V186" s="8">
        <v>-52474.79</v>
      </c>
      <c r="W186" s="3"/>
    </row>
    <row r="187" spans="1:23" s="9" customFormat="1" x14ac:dyDescent="0.4">
      <c r="A187" s="3">
        <v>182</v>
      </c>
      <c r="B187" s="3" t="s">
        <v>26</v>
      </c>
      <c r="C187" s="3" t="s">
        <v>214</v>
      </c>
      <c r="D187" s="3" t="s">
        <v>215</v>
      </c>
      <c r="E187" s="3" t="s">
        <v>297</v>
      </c>
      <c r="F187" s="3" t="s">
        <v>46</v>
      </c>
      <c r="G187" s="3">
        <v>1992</v>
      </c>
      <c r="H187" s="4">
        <v>288.25</v>
      </c>
      <c r="I187" s="3" t="s">
        <v>218</v>
      </c>
      <c r="J187" s="3" t="s">
        <v>174</v>
      </c>
      <c r="K187" s="5">
        <v>9470</v>
      </c>
      <c r="L187" s="3" t="s">
        <v>56</v>
      </c>
      <c r="M187" s="4">
        <v>0.55200000000000005</v>
      </c>
      <c r="N187" s="5">
        <v>0</v>
      </c>
      <c r="O187" s="5">
        <v>0</v>
      </c>
      <c r="P187" s="5">
        <v>7097</v>
      </c>
      <c r="Q187" s="5">
        <v>0</v>
      </c>
      <c r="R187" s="5">
        <v>7097</v>
      </c>
      <c r="S187" s="5">
        <v>749.4192185850053</v>
      </c>
      <c r="T187" s="3" t="s">
        <v>34</v>
      </c>
      <c r="U187" s="8">
        <v>-18369.904790000001</v>
      </c>
      <c r="V187" s="8">
        <v>-64889.515039999998</v>
      </c>
      <c r="W187" s="3"/>
    </row>
    <row r="188" spans="1:23" s="9" customFormat="1" x14ac:dyDescent="0.4">
      <c r="A188" s="3">
        <v>183</v>
      </c>
      <c r="B188" s="3" t="s">
        <v>26</v>
      </c>
      <c r="C188" s="3" t="s">
        <v>214</v>
      </c>
      <c r="D188" s="3" t="s">
        <v>215</v>
      </c>
      <c r="E188" s="3" t="s">
        <v>298</v>
      </c>
      <c r="F188" s="3" t="s">
        <v>69</v>
      </c>
      <c r="G188" s="3">
        <v>1990</v>
      </c>
      <c r="H188" s="4">
        <v>205</v>
      </c>
      <c r="I188" s="3" t="s">
        <v>218</v>
      </c>
      <c r="J188" s="3" t="s">
        <v>174</v>
      </c>
      <c r="K188" s="5">
        <v>17431</v>
      </c>
      <c r="L188" s="3" t="s">
        <v>56</v>
      </c>
      <c r="M188" s="4">
        <v>0.76600000000000001</v>
      </c>
      <c r="N188" s="5">
        <v>0</v>
      </c>
      <c r="O188" s="5">
        <v>0</v>
      </c>
      <c r="P188" s="5">
        <v>8286</v>
      </c>
      <c r="Q188" s="5">
        <v>0</v>
      </c>
      <c r="R188" s="5">
        <v>8286</v>
      </c>
      <c r="S188" s="5">
        <v>475.35999082095117</v>
      </c>
      <c r="T188" s="3" t="s">
        <v>34</v>
      </c>
      <c r="U188" s="8">
        <v>-23482.363669999999</v>
      </c>
      <c r="V188" s="8">
        <v>-67845.134860000006</v>
      </c>
      <c r="W188" s="3"/>
    </row>
    <row r="189" spans="1:23" s="9" customFormat="1" x14ac:dyDescent="0.4">
      <c r="A189" s="3">
        <v>184</v>
      </c>
      <c r="B189" s="3" t="s">
        <v>26</v>
      </c>
      <c r="C189" s="3" t="s">
        <v>214</v>
      </c>
      <c r="D189" s="3" t="s">
        <v>215</v>
      </c>
      <c r="E189" s="3" t="s">
        <v>299</v>
      </c>
      <c r="F189" s="3" t="s">
        <v>85</v>
      </c>
      <c r="G189" s="3">
        <v>2001</v>
      </c>
      <c r="H189" s="4">
        <v>312</v>
      </c>
      <c r="I189" s="3" t="s">
        <v>218</v>
      </c>
      <c r="J189" s="3" t="s">
        <v>174</v>
      </c>
      <c r="K189" s="5">
        <v>9246</v>
      </c>
      <c r="L189" s="3" t="s">
        <v>56</v>
      </c>
      <c r="M189" s="4">
        <v>0.57099999999999995</v>
      </c>
      <c r="N189" s="5">
        <v>0</v>
      </c>
      <c r="O189" s="5">
        <v>0</v>
      </c>
      <c r="P189" s="5">
        <v>8192</v>
      </c>
      <c r="Q189" s="5">
        <v>0</v>
      </c>
      <c r="R189" s="5">
        <v>8192</v>
      </c>
      <c r="S189" s="5">
        <v>886.00475881462251</v>
      </c>
      <c r="T189" s="3" t="s">
        <v>34</v>
      </c>
      <c r="U189" s="8">
        <v>-19250.828320000001</v>
      </c>
      <c r="V189" s="8">
        <v>-73374.430710000001</v>
      </c>
      <c r="W189" s="3"/>
    </row>
    <row r="190" spans="1:23" s="9" customFormat="1" x14ac:dyDescent="0.4">
      <c r="A190" s="3">
        <v>185</v>
      </c>
      <c r="B190" s="3" t="s">
        <v>26</v>
      </c>
      <c r="C190" s="3" t="s">
        <v>214</v>
      </c>
      <c r="D190" s="3" t="s">
        <v>215</v>
      </c>
      <c r="E190" s="3" t="s">
        <v>300</v>
      </c>
      <c r="F190" s="3" t="s">
        <v>46</v>
      </c>
      <c r="G190" s="3">
        <v>1992</v>
      </c>
      <c r="H190" s="4">
        <v>265.60000000000002</v>
      </c>
      <c r="I190" s="3" t="s">
        <v>218</v>
      </c>
      <c r="J190" s="3" t="s">
        <v>174</v>
      </c>
      <c r="K190" s="5">
        <v>10856</v>
      </c>
      <c r="L190" s="3" t="s">
        <v>56</v>
      </c>
      <c r="M190" s="4">
        <v>0.68799999999999994</v>
      </c>
      <c r="N190" s="5">
        <v>0</v>
      </c>
      <c r="O190" s="5">
        <v>0</v>
      </c>
      <c r="P190" s="5">
        <v>7097</v>
      </c>
      <c r="Q190" s="5">
        <v>0</v>
      </c>
      <c r="R190" s="5">
        <v>7097</v>
      </c>
      <c r="S190" s="5">
        <v>653.7398673544584</v>
      </c>
      <c r="T190" s="3" t="s">
        <v>34</v>
      </c>
      <c r="U190" s="8">
        <v>-20041.71242</v>
      </c>
      <c r="V190" s="8">
        <v>-65879.753599999996</v>
      </c>
      <c r="W190" s="3"/>
    </row>
    <row r="191" spans="1:23" s="9" customFormat="1" x14ac:dyDescent="0.4">
      <c r="A191" s="3">
        <v>186</v>
      </c>
      <c r="B191" s="3" t="s">
        <v>26</v>
      </c>
      <c r="C191" s="3" t="s">
        <v>214</v>
      </c>
      <c r="D191" s="3" t="s">
        <v>215</v>
      </c>
      <c r="E191" s="3" t="s">
        <v>301</v>
      </c>
      <c r="F191" s="3" t="s">
        <v>46</v>
      </c>
      <c r="G191" s="3">
        <v>1994</v>
      </c>
      <c r="H191" s="4">
        <v>285.8</v>
      </c>
      <c r="I191" s="3" t="s">
        <v>218</v>
      </c>
      <c r="J191" s="3" t="s">
        <v>174</v>
      </c>
      <c r="K191" s="5">
        <v>12935</v>
      </c>
      <c r="L191" s="3" t="s">
        <v>56</v>
      </c>
      <c r="M191" s="4">
        <v>0.71599999999999997</v>
      </c>
      <c r="N191" s="5">
        <v>0</v>
      </c>
      <c r="O191" s="5">
        <v>0</v>
      </c>
      <c r="P191" s="5">
        <v>7262</v>
      </c>
      <c r="Q191" s="5">
        <v>0</v>
      </c>
      <c r="R191" s="5">
        <v>7262</v>
      </c>
      <c r="S191" s="5">
        <v>561.42249710088902</v>
      </c>
      <c r="T191" s="3" t="s">
        <v>34</v>
      </c>
      <c r="U191" s="8">
        <v>-20248.734069999999</v>
      </c>
      <c r="V191" s="8">
        <v>-68901.907160000002</v>
      </c>
      <c r="W191" s="3"/>
    </row>
    <row r="192" spans="1:23" s="9" customFormat="1" x14ac:dyDescent="0.4">
      <c r="A192" s="3">
        <v>187</v>
      </c>
      <c r="B192" s="3" t="s">
        <v>26</v>
      </c>
      <c r="C192" s="3" t="s">
        <v>214</v>
      </c>
      <c r="D192" s="3" t="s">
        <v>215</v>
      </c>
      <c r="E192" s="3" t="s">
        <v>302</v>
      </c>
      <c r="F192" s="3" t="s">
        <v>91</v>
      </c>
      <c r="G192" s="3">
        <v>2005</v>
      </c>
      <c r="H192" s="4">
        <v>305</v>
      </c>
      <c r="I192" s="3" t="s">
        <v>218</v>
      </c>
      <c r="J192" s="3" t="s">
        <v>174</v>
      </c>
      <c r="K192" s="5">
        <v>37328</v>
      </c>
      <c r="L192" s="3" t="s">
        <v>56</v>
      </c>
      <c r="M192" s="4">
        <v>0.61899999999999999</v>
      </c>
      <c r="N192" s="5">
        <v>0</v>
      </c>
      <c r="O192" s="5">
        <v>0</v>
      </c>
      <c r="P192" s="5">
        <v>7791</v>
      </c>
      <c r="Q192" s="5">
        <v>0</v>
      </c>
      <c r="R192" s="5">
        <v>7791</v>
      </c>
      <c r="S192" s="5">
        <v>208.71731675953708</v>
      </c>
      <c r="T192" s="3" t="s">
        <v>34</v>
      </c>
      <c r="U192" s="8">
        <v>-30418.63841</v>
      </c>
      <c r="V192" s="8">
        <v>-60529.7572</v>
      </c>
      <c r="W192" s="3"/>
    </row>
    <row r="193" spans="1:23" s="9" customFormat="1" x14ac:dyDescent="0.4">
      <c r="A193" s="3">
        <v>188</v>
      </c>
      <c r="B193" s="3" t="s">
        <v>26</v>
      </c>
      <c r="C193" s="3" t="s">
        <v>214</v>
      </c>
      <c r="D193" s="3" t="s">
        <v>215</v>
      </c>
      <c r="E193" s="3" t="s">
        <v>303</v>
      </c>
      <c r="F193" s="3" t="s">
        <v>62</v>
      </c>
      <c r="G193" s="3">
        <v>1991</v>
      </c>
      <c r="H193" s="4">
        <v>192</v>
      </c>
      <c r="I193" s="3" t="s">
        <v>218</v>
      </c>
      <c r="J193" s="3" t="s">
        <v>174</v>
      </c>
      <c r="K193" s="5">
        <v>14953</v>
      </c>
      <c r="L193" s="3" t="s">
        <v>56</v>
      </c>
      <c r="M193" s="4">
        <v>0.47699999999999998</v>
      </c>
      <c r="N193" s="5">
        <v>0</v>
      </c>
      <c r="O193" s="5">
        <v>0</v>
      </c>
      <c r="P193" s="5">
        <v>6368</v>
      </c>
      <c r="Q193" s="5">
        <v>0</v>
      </c>
      <c r="R193" s="5">
        <v>6368</v>
      </c>
      <c r="S193" s="5">
        <v>425.86771885240421</v>
      </c>
      <c r="T193" s="3" t="s">
        <v>34</v>
      </c>
      <c r="U193" s="8">
        <v>-27460.365549999999</v>
      </c>
      <c r="V193" s="8">
        <v>-55030.01973</v>
      </c>
      <c r="W193" s="3"/>
    </row>
    <row r="194" spans="1:23" s="9" customFormat="1" x14ac:dyDescent="0.4">
      <c r="A194" s="3">
        <v>189</v>
      </c>
      <c r="B194" s="3" t="s">
        <v>26</v>
      </c>
      <c r="C194" s="3" t="s">
        <v>214</v>
      </c>
      <c r="D194" s="3" t="s">
        <v>215</v>
      </c>
      <c r="E194" s="3" t="s">
        <v>304</v>
      </c>
      <c r="F194" s="3" t="s">
        <v>73</v>
      </c>
      <c r="G194" s="3">
        <v>1992</v>
      </c>
      <c r="H194" s="4">
        <v>210.38</v>
      </c>
      <c r="I194" s="3" t="s">
        <v>218</v>
      </c>
      <c r="J194" s="3" t="s">
        <v>174</v>
      </c>
      <c r="K194" s="5">
        <v>10199</v>
      </c>
      <c r="L194" s="3" t="s">
        <v>56</v>
      </c>
      <c r="M194" s="4">
        <v>0.39400000000000002</v>
      </c>
      <c r="N194" s="5">
        <v>0</v>
      </c>
      <c r="O194" s="5">
        <v>0</v>
      </c>
      <c r="P194" s="5">
        <v>5764</v>
      </c>
      <c r="Q194" s="5">
        <v>0</v>
      </c>
      <c r="R194" s="5">
        <v>5764</v>
      </c>
      <c r="S194" s="5">
        <v>565.15344641631532</v>
      </c>
      <c r="T194" s="3" t="s">
        <v>34</v>
      </c>
      <c r="U194" s="8">
        <v>-28387.337309999999</v>
      </c>
      <c r="V194" s="8">
        <v>-66647.530970000007</v>
      </c>
      <c r="W194" s="3"/>
    </row>
    <row r="195" spans="1:23" s="9" customFormat="1" x14ac:dyDescent="0.4">
      <c r="A195" s="3">
        <v>190</v>
      </c>
      <c r="B195" s="3" t="s">
        <v>26</v>
      </c>
      <c r="C195" s="3" t="s">
        <v>214</v>
      </c>
      <c r="D195" s="3" t="s">
        <v>215</v>
      </c>
      <c r="E195" s="3" t="s">
        <v>305</v>
      </c>
      <c r="F195" s="3" t="s">
        <v>75</v>
      </c>
      <c r="G195" s="3">
        <v>1993</v>
      </c>
      <c r="H195" s="4">
        <v>194.48</v>
      </c>
      <c r="I195" s="3" t="s">
        <v>218</v>
      </c>
      <c r="J195" s="3" t="s">
        <v>174</v>
      </c>
      <c r="K195" s="5">
        <v>11626</v>
      </c>
      <c r="L195" s="3" t="s">
        <v>56</v>
      </c>
      <c r="M195" s="4">
        <v>0.51800000000000002</v>
      </c>
      <c r="N195" s="5">
        <v>0</v>
      </c>
      <c r="O195" s="5">
        <v>0</v>
      </c>
      <c r="P195" s="5">
        <v>8052.0559999999996</v>
      </c>
      <c r="Q195" s="5">
        <v>0</v>
      </c>
      <c r="R195" s="5">
        <v>8052.0559999999996</v>
      </c>
      <c r="S195" s="5">
        <v>692.5904008257354</v>
      </c>
      <c r="T195" s="3" t="s">
        <v>34</v>
      </c>
      <c r="U195" s="8">
        <v>-22855.412469999999</v>
      </c>
      <c r="V195" s="8">
        <v>-54850.776409999999</v>
      </c>
      <c r="W195" s="3"/>
    </row>
    <row r="196" spans="1:23" s="9" customFormat="1" x14ac:dyDescent="0.4">
      <c r="A196" s="3">
        <v>191</v>
      </c>
      <c r="B196" s="3" t="s">
        <v>26</v>
      </c>
      <c r="C196" s="3" t="s">
        <v>214</v>
      </c>
      <c r="D196" s="3" t="s">
        <v>215</v>
      </c>
      <c r="E196" s="3" t="s">
        <v>306</v>
      </c>
      <c r="F196" s="3" t="s">
        <v>51</v>
      </c>
      <c r="G196" s="3">
        <v>2005</v>
      </c>
      <c r="H196" s="4">
        <v>357</v>
      </c>
      <c r="I196" s="3" t="s">
        <v>218</v>
      </c>
      <c r="J196" s="3" t="s">
        <v>174</v>
      </c>
      <c r="K196" s="5">
        <v>30259</v>
      </c>
      <c r="L196" s="3" t="s">
        <v>56</v>
      </c>
      <c r="M196" s="4">
        <v>0.66600000000000004</v>
      </c>
      <c r="N196" s="5">
        <v>0</v>
      </c>
      <c r="O196" s="5">
        <v>0</v>
      </c>
      <c r="P196" s="5">
        <v>6775.201</v>
      </c>
      <c r="Q196" s="5">
        <v>0</v>
      </c>
      <c r="R196" s="5">
        <v>6775.201</v>
      </c>
      <c r="S196" s="5">
        <v>223.90696982715886</v>
      </c>
      <c r="T196" s="3" t="s">
        <v>34</v>
      </c>
      <c r="U196" s="8">
        <v>-21038.259719999998</v>
      </c>
      <c r="V196" s="8">
        <v>-48570.23818</v>
      </c>
      <c r="W196" s="3"/>
    </row>
    <row r="197" spans="1:23" s="9" customFormat="1" x14ac:dyDescent="0.4">
      <c r="A197" s="3">
        <v>192</v>
      </c>
      <c r="B197" s="3" t="s">
        <v>26</v>
      </c>
      <c r="C197" s="3" t="s">
        <v>214</v>
      </c>
      <c r="D197" s="3" t="s">
        <v>215</v>
      </c>
      <c r="E197" s="3" t="s">
        <v>307</v>
      </c>
      <c r="F197" s="3" t="s">
        <v>69</v>
      </c>
      <c r="G197" s="3">
        <v>1992</v>
      </c>
      <c r="H197" s="4">
        <v>189</v>
      </c>
      <c r="I197" s="3" t="s">
        <v>218</v>
      </c>
      <c r="J197" s="3" t="s">
        <v>174</v>
      </c>
      <c r="K197" s="5">
        <v>20621</v>
      </c>
      <c r="L197" s="3" t="s">
        <v>56</v>
      </c>
      <c r="M197" s="4">
        <v>0.75600000000000001</v>
      </c>
      <c r="N197" s="5">
        <v>0</v>
      </c>
      <c r="O197" s="5">
        <v>0</v>
      </c>
      <c r="P197" s="5">
        <v>8900</v>
      </c>
      <c r="Q197" s="5">
        <v>0</v>
      </c>
      <c r="R197" s="5">
        <v>8900</v>
      </c>
      <c r="S197" s="5">
        <v>431.59885553561901</v>
      </c>
      <c r="T197" s="3" t="s">
        <v>34</v>
      </c>
      <c r="U197" s="8">
        <v>-24865.873520000001</v>
      </c>
      <c r="V197" s="8">
        <v>-67201.419880000001</v>
      </c>
      <c r="W197" s="3"/>
    </row>
    <row r="198" spans="1:23" s="9" customFormat="1" x14ac:dyDescent="0.4">
      <c r="A198" s="3">
        <v>193</v>
      </c>
      <c r="B198" s="3" t="s">
        <v>26</v>
      </c>
      <c r="C198" s="3" t="s">
        <v>214</v>
      </c>
      <c r="D198" s="3" t="s">
        <v>215</v>
      </c>
      <c r="E198" s="3" t="s">
        <v>308</v>
      </c>
      <c r="F198" s="3" t="s">
        <v>69</v>
      </c>
      <c r="G198" s="3">
        <v>2010</v>
      </c>
      <c r="H198" s="4">
        <v>414.06</v>
      </c>
      <c r="I198" s="3" t="s">
        <v>31</v>
      </c>
      <c r="J198" s="3" t="s">
        <v>174</v>
      </c>
      <c r="K198" s="5">
        <v>31310</v>
      </c>
      <c r="L198" s="3" t="s">
        <v>56</v>
      </c>
      <c r="M198" s="4">
        <v>0.749</v>
      </c>
      <c r="N198" s="5">
        <v>37</v>
      </c>
      <c r="O198" s="5">
        <v>0</v>
      </c>
      <c r="P198" s="5">
        <v>15455.915999999999</v>
      </c>
      <c r="Q198" s="5">
        <v>4122.9252999999999</v>
      </c>
      <c r="R198" s="5">
        <v>19615.8413</v>
      </c>
      <c r="S198" s="5">
        <v>626.5040338549984</v>
      </c>
      <c r="T198" s="3" t="s">
        <v>34</v>
      </c>
      <c r="U198" s="8">
        <v>-24348.291870000001</v>
      </c>
      <c r="V198" s="8">
        <v>-69348.354439999996</v>
      </c>
      <c r="W198" s="3"/>
    </row>
    <row r="199" spans="1:23" s="9" customFormat="1" x14ac:dyDescent="0.4">
      <c r="A199" s="3">
        <v>194</v>
      </c>
      <c r="B199" s="3" t="s">
        <v>26</v>
      </c>
      <c r="C199" s="3" t="s">
        <v>214</v>
      </c>
      <c r="D199" s="3" t="s">
        <v>215</v>
      </c>
      <c r="E199" s="3" t="s">
        <v>309</v>
      </c>
      <c r="F199" s="3" t="s">
        <v>88</v>
      </c>
      <c r="G199" s="3">
        <v>1993</v>
      </c>
      <c r="H199" s="4">
        <v>244.45</v>
      </c>
      <c r="I199" s="3" t="s">
        <v>218</v>
      </c>
      <c r="J199" s="3" t="s">
        <v>174</v>
      </c>
      <c r="K199" s="5">
        <v>8925</v>
      </c>
      <c r="L199" s="3" t="s">
        <v>56</v>
      </c>
      <c r="M199" s="4">
        <v>0.60599999999999998</v>
      </c>
      <c r="N199" s="5">
        <v>0</v>
      </c>
      <c r="O199" s="5">
        <v>0</v>
      </c>
      <c r="P199" s="5">
        <v>8964</v>
      </c>
      <c r="Q199" s="5">
        <v>0</v>
      </c>
      <c r="R199" s="5">
        <v>8964</v>
      </c>
      <c r="S199" s="5">
        <v>1004.3697478991596</v>
      </c>
      <c r="T199" s="3" t="s">
        <v>34</v>
      </c>
      <c r="U199" s="8">
        <v>-17906.50157</v>
      </c>
      <c r="V199" s="8">
        <v>-50289.476690000003</v>
      </c>
      <c r="W199" s="3"/>
    </row>
    <row r="200" spans="1:23" s="9" customFormat="1" x14ac:dyDescent="0.4">
      <c r="A200" s="3">
        <v>195</v>
      </c>
      <c r="B200" s="3" t="s">
        <v>26</v>
      </c>
      <c r="C200" s="3" t="s">
        <v>214</v>
      </c>
      <c r="D200" s="3" t="s">
        <v>215</v>
      </c>
      <c r="E200" s="3" t="s">
        <v>310</v>
      </c>
      <c r="F200" s="3" t="s">
        <v>73</v>
      </c>
      <c r="G200" s="3">
        <v>1992</v>
      </c>
      <c r="H200" s="4">
        <v>192</v>
      </c>
      <c r="I200" s="3" t="s">
        <v>218</v>
      </c>
      <c r="J200" s="3" t="s">
        <v>174</v>
      </c>
      <c r="K200" s="5">
        <v>9317</v>
      </c>
      <c r="L200" s="3" t="s">
        <v>56</v>
      </c>
      <c r="M200" s="4">
        <v>0.65100000000000002</v>
      </c>
      <c r="N200" s="5">
        <v>0</v>
      </c>
      <c r="O200" s="5">
        <v>0</v>
      </c>
      <c r="P200" s="5">
        <v>8671</v>
      </c>
      <c r="Q200" s="5">
        <v>0</v>
      </c>
      <c r="R200" s="5">
        <v>8671</v>
      </c>
      <c r="S200" s="5">
        <v>930.66437694536864</v>
      </c>
      <c r="T200" s="3" t="s">
        <v>34</v>
      </c>
      <c r="U200" s="8">
        <v>-24095.5</v>
      </c>
      <c r="V200" s="8">
        <v>-63959.3</v>
      </c>
      <c r="W200" s="3"/>
    </row>
    <row r="201" spans="1:23" s="9" customFormat="1" x14ac:dyDescent="0.4">
      <c r="A201" s="3">
        <v>196</v>
      </c>
      <c r="B201" s="3" t="s">
        <v>26</v>
      </c>
      <c r="C201" s="3" t="s">
        <v>214</v>
      </c>
      <c r="D201" s="3" t="s">
        <v>215</v>
      </c>
      <c r="E201" s="3" t="s">
        <v>311</v>
      </c>
      <c r="F201" s="3" t="s">
        <v>73</v>
      </c>
      <c r="G201" s="3">
        <v>1990</v>
      </c>
      <c r="H201" s="4">
        <v>189</v>
      </c>
      <c r="I201" s="3" t="s">
        <v>218</v>
      </c>
      <c r="J201" s="3" t="s">
        <v>174</v>
      </c>
      <c r="K201" s="5">
        <v>10027</v>
      </c>
      <c r="L201" s="3" t="s">
        <v>56</v>
      </c>
      <c r="M201" s="4">
        <v>0.45</v>
      </c>
      <c r="N201" s="5">
        <v>0</v>
      </c>
      <c r="O201" s="5">
        <v>0</v>
      </c>
      <c r="P201" s="5">
        <v>3716</v>
      </c>
      <c r="Q201" s="5">
        <v>0</v>
      </c>
      <c r="R201" s="5">
        <v>3716</v>
      </c>
      <c r="S201" s="5">
        <v>370.59938166949235</v>
      </c>
      <c r="T201" s="3" t="s">
        <v>34</v>
      </c>
      <c r="U201" s="8">
        <v>-30055.48</v>
      </c>
      <c r="V201" s="8">
        <v>-67452.7</v>
      </c>
      <c r="W201" s="3"/>
    </row>
    <row r="202" spans="1:23" s="9" customFormat="1" ht="31.5" x14ac:dyDescent="0.4">
      <c r="A202" s="3">
        <v>197</v>
      </c>
      <c r="B202" s="3" t="s">
        <v>26</v>
      </c>
      <c r="C202" s="3" t="s">
        <v>214</v>
      </c>
      <c r="D202" s="3" t="s">
        <v>215</v>
      </c>
      <c r="E202" s="3" t="s">
        <v>312</v>
      </c>
      <c r="F202" s="3" t="s">
        <v>101</v>
      </c>
      <c r="G202" s="3">
        <v>2011</v>
      </c>
      <c r="H202" s="4">
        <v>310.39999999999998</v>
      </c>
      <c r="I202" s="3" t="s">
        <v>31</v>
      </c>
      <c r="J202" s="3" t="s">
        <v>313</v>
      </c>
      <c r="K202" s="5">
        <v>34909</v>
      </c>
      <c r="L202" s="3" t="s">
        <v>56</v>
      </c>
      <c r="M202" s="4">
        <v>0.58599999999999997</v>
      </c>
      <c r="N202" s="5">
        <v>11</v>
      </c>
      <c r="O202" s="5">
        <v>0</v>
      </c>
      <c r="P202" s="5">
        <v>14303.995000000001</v>
      </c>
      <c r="Q202" s="5">
        <v>3907.1</v>
      </c>
      <c r="R202" s="5">
        <v>18222.095000000001</v>
      </c>
      <c r="S202" s="5">
        <v>521.98845569910338</v>
      </c>
      <c r="T202" s="3" t="s">
        <v>34</v>
      </c>
      <c r="U202" s="8">
        <v>-22038.918099999999</v>
      </c>
      <c r="V202" s="8">
        <v>-64953.525479999997</v>
      </c>
      <c r="W202" s="3"/>
    </row>
    <row r="203" spans="1:23" s="9" customFormat="1" x14ac:dyDescent="0.4">
      <c r="A203" s="3">
        <v>198</v>
      </c>
      <c r="B203" s="3" t="s">
        <v>26</v>
      </c>
      <c r="C203" s="3" t="s">
        <v>214</v>
      </c>
      <c r="D203" s="3" t="s">
        <v>215</v>
      </c>
      <c r="E203" s="3" t="s">
        <v>314</v>
      </c>
      <c r="F203" s="3" t="s">
        <v>71</v>
      </c>
      <c r="G203" s="3">
        <v>1992</v>
      </c>
      <c r="H203" s="4">
        <v>189</v>
      </c>
      <c r="I203" s="3" t="s">
        <v>218</v>
      </c>
      <c r="J203" s="3" t="s">
        <v>174</v>
      </c>
      <c r="K203" s="5">
        <v>14030</v>
      </c>
      <c r="L203" s="3" t="s">
        <v>56</v>
      </c>
      <c r="M203" s="4">
        <v>0.59499999999999997</v>
      </c>
      <c r="N203" s="5">
        <v>0</v>
      </c>
      <c r="O203" s="5">
        <v>0</v>
      </c>
      <c r="P203" s="5">
        <v>7120</v>
      </c>
      <c r="Q203" s="5">
        <v>0</v>
      </c>
      <c r="R203" s="5">
        <v>7120</v>
      </c>
      <c r="S203" s="5">
        <v>507.48396293656452</v>
      </c>
      <c r="T203" s="3" t="s">
        <v>34</v>
      </c>
      <c r="U203" s="8">
        <v>-24693.869790000001</v>
      </c>
      <c r="V203" s="8">
        <v>-70618.371929999994</v>
      </c>
      <c r="W203" s="3"/>
    </row>
    <row r="204" spans="1:23" s="9" customFormat="1" x14ac:dyDescent="0.4">
      <c r="A204" s="3">
        <v>199</v>
      </c>
      <c r="B204" s="3" t="s">
        <v>26</v>
      </c>
      <c r="C204" s="3" t="s">
        <v>214</v>
      </c>
      <c r="D204" s="3" t="s">
        <v>215</v>
      </c>
      <c r="E204" s="3" t="s">
        <v>315</v>
      </c>
      <c r="F204" s="3" t="s">
        <v>30</v>
      </c>
      <c r="G204" s="3">
        <v>1993</v>
      </c>
      <c r="H204" s="4">
        <v>240.17</v>
      </c>
      <c r="I204" s="3" t="s">
        <v>218</v>
      </c>
      <c r="J204" s="3" t="s">
        <v>174</v>
      </c>
      <c r="K204" s="5">
        <v>9108</v>
      </c>
      <c r="L204" s="3" t="s">
        <v>56</v>
      </c>
      <c r="M204" s="4">
        <v>0.70099999999999996</v>
      </c>
      <c r="N204" s="5">
        <v>0</v>
      </c>
      <c r="O204" s="5">
        <v>0</v>
      </c>
      <c r="P204" s="5">
        <v>8451</v>
      </c>
      <c r="Q204" s="5">
        <v>0</v>
      </c>
      <c r="R204" s="5">
        <v>8451</v>
      </c>
      <c r="S204" s="5">
        <v>927.86561264822137</v>
      </c>
      <c r="T204" s="3" t="s">
        <v>34</v>
      </c>
      <c r="U204" s="8">
        <v>-16058.267809999999</v>
      </c>
      <c r="V204" s="8">
        <v>-64093.640760000002</v>
      </c>
      <c r="W204" s="3"/>
    </row>
    <row r="205" spans="1:23" s="9" customFormat="1" x14ac:dyDescent="0.4">
      <c r="A205" s="3">
        <v>200</v>
      </c>
      <c r="B205" s="3" t="s">
        <v>26</v>
      </c>
      <c r="C205" s="3" t="s">
        <v>214</v>
      </c>
      <c r="D205" s="3" t="s">
        <v>215</v>
      </c>
      <c r="E205" s="3" t="s">
        <v>316</v>
      </c>
      <c r="F205" s="3" t="s">
        <v>101</v>
      </c>
      <c r="G205" s="3">
        <v>2007</v>
      </c>
      <c r="H205" s="4">
        <v>415.55</v>
      </c>
      <c r="I205" s="3" t="s">
        <v>31</v>
      </c>
      <c r="J205" s="3" t="s">
        <v>174</v>
      </c>
      <c r="K205" s="5">
        <v>38206</v>
      </c>
      <c r="L205" s="3" t="s">
        <v>56</v>
      </c>
      <c r="M205" s="4">
        <v>0.82</v>
      </c>
      <c r="N205" s="5">
        <v>37</v>
      </c>
      <c r="O205" s="5">
        <v>0</v>
      </c>
      <c r="P205" s="5">
        <v>12940.683000000001</v>
      </c>
      <c r="Q205" s="5">
        <v>4054.8</v>
      </c>
      <c r="R205" s="5">
        <v>17032.483</v>
      </c>
      <c r="S205" s="5">
        <v>445.80649636182801</v>
      </c>
      <c r="T205" s="3" t="s">
        <v>34</v>
      </c>
      <c r="U205" s="8">
        <v>-20292.3655</v>
      </c>
      <c r="V205" s="8">
        <v>-63148.993970000003</v>
      </c>
      <c r="W205" s="3"/>
    </row>
    <row r="206" spans="1:23" s="9" customFormat="1" x14ac:dyDescent="0.4">
      <c r="A206" s="3">
        <v>201</v>
      </c>
      <c r="B206" s="3" t="s">
        <v>26</v>
      </c>
      <c r="C206" s="3" t="s">
        <v>214</v>
      </c>
      <c r="D206" s="3" t="s">
        <v>215</v>
      </c>
      <c r="E206" s="3" t="s">
        <v>317</v>
      </c>
      <c r="F206" s="3" t="s">
        <v>59</v>
      </c>
      <c r="G206" s="3">
        <v>2007</v>
      </c>
      <c r="H206" s="4">
        <v>471.99</v>
      </c>
      <c r="I206" s="3" t="s">
        <v>218</v>
      </c>
      <c r="J206" s="3" t="s">
        <v>174</v>
      </c>
      <c r="K206" s="5">
        <v>23578</v>
      </c>
      <c r="L206" s="3" t="s">
        <v>56</v>
      </c>
      <c r="M206" s="4">
        <v>0.59499999999999997</v>
      </c>
      <c r="N206" s="5">
        <v>0</v>
      </c>
      <c r="O206" s="5">
        <v>0</v>
      </c>
      <c r="P206" s="5">
        <v>7833</v>
      </c>
      <c r="Q206" s="5">
        <v>0</v>
      </c>
      <c r="R206" s="5">
        <v>7833</v>
      </c>
      <c r="S206" s="5">
        <v>332.21647298328952</v>
      </c>
      <c r="T206" s="3" t="s">
        <v>34</v>
      </c>
      <c r="U206" s="8">
        <v>-28294.538339999999</v>
      </c>
      <c r="V206" s="8">
        <v>-49119.216130000001</v>
      </c>
      <c r="W206" s="3"/>
    </row>
    <row r="207" spans="1:23" s="9" customFormat="1" x14ac:dyDescent="0.4">
      <c r="A207" s="3">
        <v>202</v>
      </c>
      <c r="B207" s="3" t="s">
        <v>26</v>
      </c>
      <c r="C207" s="3" t="s">
        <v>214</v>
      </c>
      <c r="D207" s="3" t="s">
        <v>215</v>
      </c>
      <c r="E207" s="3" t="s">
        <v>318</v>
      </c>
      <c r="F207" s="3" t="s">
        <v>64</v>
      </c>
      <c r="G207" s="3">
        <v>1993</v>
      </c>
      <c r="H207" s="4">
        <v>188.82</v>
      </c>
      <c r="I207" s="3" t="s">
        <v>218</v>
      </c>
      <c r="J207" s="3" t="s">
        <v>174</v>
      </c>
      <c r="K207" s="5">
        <v>16378</v>
      </c>
      <c r="L207" s="3" t="s">
        <v>56</v>
      </c>
      <c r="M207" s="4">
        <v>0.39800000000000002</v>
      </c>
      <c r="N207" s="5">
        <v>0</v>
      </c>
      <c r="O207" s="5">
        <v>0</v>
      </c>
      <c r="P207" s="5">
        <v>5524.4560000000001</v>
      </c>
      <c r="Q207" s="5">
        <v>0</v>
      </c>
      <c r="R207" s="5">
        <v>5524.4560000000001</v>
      </c>
      <c r="S207" s="5">
        <v>337.30956160703386</v>
      </c>
      <c r="T207" s="3" t="s">
        <v>34</v>
      </c>
      <c r="U207" s="8">
        <v>-31702.1</v>
      </c>
      <c r="V207" s="8">
        <v>-66748.800000000003</v>
      </c>
      <c r="W207" s="3"/>
    </row>
    <row r="208" spans="1:23" s="9" customFormat="1" x14ac:dyDescent="0.4">
      <c r="A208" s="3">
        <v>203</v>
      </c>
      <c r="B208" s="3" t="s">
        <v>26</v>
      </c>
      <c r="C208" s="3" t="s">
        <v>214</v>
      </c>
      <c r="D208" s="3" t="s">
        <v>215</v>
      </c>
      <c r="E208" s="3" t="s">
        <v>319</v>
      </c>
      <c r="F208" s="3" t="s">
        <v>91</v>
      </c>
      <c r="G208" s="3">
        <v>1995</v>
      </c>
      <c r="H208" s="4">
        <v>220.58</v>
      </c>
      <c r="I208" s="3" t="s">
        <v>218</v>
      </c>
      <c r="J208" s="3" t="s">
        <v>174</v>
      </c>
      <c r="K208" s="5">
        <v>28159</v>
      </c>
      <c r="L208" s="3" t="s">
        <v>56</v>
      </c>
      <c r="M208" s="4">
        <v>0.502</v>
      </c>
      <c r="N208" s="5">
        <v>0</v>
      </c>
      <c r="O208" s="5">
        <v>0</v>
      </c>
      <c r="P208" s="5">
        <v>7771</v>
      </c>
      <c r="Q208" s="5">
        <v>0</v>
      </c>
      <c r="R208" s="5">
        <v>7771</v>
      </c>
      <c r="S208" s="5">
        <v>275.96860683973154</v>
      </c>
      <c r="T208" s="3" t="s">
        <v>34</v>
      </c>
      <c r="U208" s="8">
        <v>-31463.872149999999</v>
      </c>
      <c r="V208" s="8">
        <v>-60141.747369999997</v>
      </c>
      <c r="W208" s="3"/>
    </row>
    <row r="209" spans="1:23" s="9" customFormat="1" x14ac:dyDescent="0.4">
      <c r="A209" s="3">
        <v>204</v>
      </c>
      <c r="B209" s="3" t="s">
        <v>26</v>
      </c>
      <c r="C209" s="3" t="s">
        <v>214</v>
      </c>
      <c r="D209" s="3" t="s">
        <v>215</v>
      </c>
      <c r="E209" s="3" t="s">
        <v>320</v>
      </c>
      <c r="F209" s="3" t="s">
        <v>98</v>
      </c>
      <c r="G209" s="3">
        <v>1992</v>
      </c>
      <c r="H209" s="4">
        <v>192</v>
      </c>
      <c r="I209" s="3" t="s">
        <v>218</v>
      </c>
      <c r="J209" s="3" t="s">
        <v>174</v>
      </c>
      <c r="K209" s="5">
        <v>9032</v>
      </c>
      <c r="L209" s="3" t="s">
        <v>56</v>
      </c>
      <c r="M209" s="4">
        <v>0.52700000000000002</v>
      </c>
      <c r="N209" s="5">
        <v>0</v>
      </c>
      <c r="O209" s="5">
        <v>0</v>
      </c>
      <c r="P209" s="5">
        <v>7556</v>
      </c>
      <c r="Q209" s="5">
        <v>0</v>
      </c>
      <c r="R209" s="5">
        <v>7556</v>
      </c>
      <c r="S209" s="5">
        <v>836.5810451727192</v>
      </c>
      <c r="T209" s="3" t="s">
        <v>34</v>
      </c>
      <c r="U209" s="8">
        <v>-21274.166860000001</v>
      </c>
      <c r="V209" s="8">
        <v>-59681.445200000002</v>
      </c>
      <c r="W209" s="3"/>
    </row>
    <row r="210" spans="1:23" s="9" customFormat="1" x14ac:dyDescent="0.4">
      <c r="A210" s="3">
        <v>205</v>
      </c>
      <c r="B210" s="3" t="s">
        <v>26</v>
      </c>
      <c r="C210" s="3" t="s">
        <v>214</v>
      </c>
      <c r="D210" s="3" t="s">
        <v>215</v>
      </c>
      <c r="E210" s="3" t="s">
        <v>321</v>
      </c>
      <c r="F210" s="3" t="s">
        <v>85</v>
      </c>
      <c r="G210" s="3">
        <v>1991</v>
      </c>
      <c r="H210" s="4">
        <v>290</v>
      </c>
      <c r="I210" s="3" t="s">
        <v>218</v>
      </c>
      <c r="J210" s="3" t="s">
        <v>174</v>
      </c>
      <c r="K210" s="5">
        <v>6572</v>
      </c>
      <c r="L210" s="3" t="s">
        <v>56</v>
      </c>
      <c r="M210" s="4">
        <v>0.47499999999999998</v>
      </c>
      <c r="N210" s="5">
        <v>0</v>
      </c>
      <c r="O210" s="5">
        <v>0</v>
      </c>
      <c r="P210" s="5">
        <v>8233</v>
      </c>
      <c r="Q210" s="5">
        <v>0</v>
      </c>
      <c r="R210" s="5">
        <v>8233</v>
      </c>
      <c r="S210" s="5">
        <v>1252.7388922702373</v>
      </c>
      <c r="T210" s="3" t="s">
        <v>34</v>
      </c>
      <c r="U210" s="8">
        <v>-20244.957839999999</v>
      </c>
      <c r="V210" s="8">
        <v>-75896.568419999996</v>
      </c>
      <c r="W210" s="3"/>
    </row>
    <row r="211" spans="1:23" s="9" customFormat="1" x14ac:dyDescent="0.4">
      <c r="A211" s="3">
        <v>206</v>
      </c>
      <c r="B211" s="3" t="s">
        <v>26</v>
      </c>
      <c r="C211" s="3" t="s">
        <v>214</v>
      </c>
      <c r="D211" s="3" t="s">
        <v>215</v>
      </c>
      <c r="E211" s="3" t="s">
        <v>322</v>
      </c>
      <c r="F211" s="3" t="s">
        <v>101</v>
      </c>
      <c r="G211" s="3">
        <v>2005</v>
      </c>
      <c r="H211" s="4">
        <v>391.16</v>
      </c>
      <c r="I211" s="3" t="s">
        <v>31</v>
      </c>
      <c r="J211" s="3" t="s">
        <v>174</v>
      </c>
      <c r="K211" s="5">
        <v>41787</v>
      </c>
      <c r="L211" s="3" t="s">
        <v>56</v>
      </c>
      <c r="M211" s="4">
        <v>0.59299999999999997</v>
      </c>
      <c r="N211" s="5">
        <v>22</v>
      </c>
      <c r="O211" s="5">
        <v>0</v>
      </c>
      <c r="P211" s="5">
        <v>13553.401</v>
      </c>
      <c r="Q211" s="5">
        <v>2411.7491500000001</v>
      </c>
      <c r="R211" s="5">
        <v>15987.150149999999</v>
      </c>
      <c r="S211" s="5">
        <v>382.58669322995189</v>
      </c>
      <c r="T211" s="3" t="s">
        <v>34</v>
      </c>
      <c r="U211" s="8">
        <v>-21973.601259999999</v>
      </c>
      <c r="V211" s="8">
        <v>-63747.244259999999</v>
      </c>
      <c r="W211" s="3"/>
    </row>
    <row r="212" spans="1:23" s="9" customFormat="1" x14ac:dyDescent="0.4">
      <c r="A212" s="3">
        <v>207</v>
      </c>
      <c r="B212" s="3" t="s">
        <v>26</v>
      </c>
      <c r="C212" s="3" t="s">
        <v>214</v>
      </c>
      <c r="D212" s="3" t="s">
        <v>215</v>
      </c>
      <c r="E212" s="3" t="s">
        <v>323</v>
      </c>
      <c r="F212" s="3" t="s">
        <v>101</v>
      </c>
      <c r="G212" s="3">
        <v>1991</v>
      </c>
      <c r="H212" s="4">
        <v>205.9</v>
      </c>
      <c r="I212" s="3" t="s">
        <v>218</v>
      </c>
      <c r="J212" s="3" t="s">
        <v>174</v>
      </c>
      <c r="K212" s="5">
        <v>17391</v>
      </c>
      <c r="L212" s="3" t="s">
        <v>56</v>
      </c>
      <c r="M212" s="4">
        <v>0.52200000000000002</v>
      </c>
      <c r="N212" s="5">
        <v>0</v>
      </c>
      <c r="O212" s="5">
        <v>0</v>
      </c>
      <c r="P212" s="5">
        <v>7533.9340000000002</v>
      </c>
      <c r="Q212" s="5">
        <v>0</v>
      </c>
      <c r="R212" s="5">
        <v>7533.9340000000002</v>
      </c>
      <c r="S212" s="5">
        <v>433.20878615375773</v>
      </c>
      <c r="T212" s="3" t="s">
        <v>34</v>
      </c>
      <c r="U212" s="8">
        <v>-22928.199250000001</v>
      </c>
      <c r="V212" s="8">
        <v>-63365.618929999997</v>
      </c>
      <c r="W212" s="3"/>
    </row>
    <row r="213" spans="1:23" s="9" customFormat="1" x14ac:dyDescent="0.4">
      <c r="A213" s="3">
        <v>208</v>
      </c>
      <c r="B213" s="3" t="s">
        <v>26</v>
      </c>
      <c r="C213" s="3" t="s">
        <v>214</v>
      </c>
      <c r="D213" s="3" t="s">
        <v>215</v>
      </c>
      <c r="E213" s="3" t="s">
        <v>324</v>
      </c>
      <c r="F213" s="3" t="s">
        <v>101</v>
      </c>
      <c r="G213" s="3">
        <v>1973</v>
      </c>
      <c r="H213" s="4">
        <v>588.86</v>
      </c>
      <c r="I213" s="3" t="s">
        <v>31</v>
      </c>
      <c r="J213" s="3" t="s">
        <v>174</v>
      </c>
      <c r="K213" s="5">
        <v>47246</v>
      </c>
      <c r="L213" s="3" t="s">
        <v>56</v>
      </c>
      <c r="M213" s="4">
        <v>0.63200000000000001</v>
      </c>
      <c r="N213" s="5">
        <v>53</v>
      </c>
      <c r="O213" s="5">
        <v>0</v>
      </c>
      <c r="P213" s="5">
        <v>25342.899000000001</v>
      </c>
      <c r="Q213" s="5">
        <v>2593.6379999999999</v>
      </c>
      <c r="R213" s="5">
        <v>27989.537</v>
      </c>
      <c r="S213" s="5">
        <v>592.42130550734453</v>
      </c>
      <c r="T213" s="3" t="s">
        <v>34</v>
      </c>
      <c r="U213" s="8">
        <v>-19599.8</v>
      </c>
      <c r="V213" s="8">
        <v>-63126.5</v>
      </c>
      <c r="W213" s="3"/>
    </row>
    <row r="214" spans="1:23" s="9" customFormat="1" x14ac:dyDescent="0.4">
      <c r="A214" s="3">
        <v>209</v>
      </c>
      <c r="B214" s="3" t="s">
        <v>26</v>
      </c>
      <c r="C214" s="3" t="s">
        <v>214</v>
      </c>
      <c r="D214" s="3" t="s">
        <v>215</v>
      </c>
      <c r="E214" s="3" t="s">
        <v>325</v>
      </c>
      <c r="F214" s="3" t="s">
        <v>75</v>
      </c>
      <c r="G214" s="3">
        <v>2001</v>
      </c>
      <c r="H214" s="4">
        <v>363</v>
      </c>
      <c r="I214" s="3" t="s">
        <v>218</v>
      </c>
      <c r="J214" s="3" t="s">
        <v>174</v>
      </c>
      <c r="K214" s="5">
        <v>12812</v>
      </c>
      <c r="L214" s="3" t="s">
        <v>56</v>
      </c>
      <c r="M214" s="4">
        <v>0.497</v>
      </c>
      <c r="N214" s="5">
        <v>0</v>
      </c>
      <c r="O214" s="5">
        <v>0</v>
      </c>
      <c r="P214" s="5">
        <v>8135.5249999999996</v>
      </c>
      <c r="Q214" s="5">
        <v>0</v>
      </c>
      <c r="R214" s="5">
        <v>8135.5249999999996</v>
      </c>
      <c r="S214" s="5">
        <v>634.99258507649074</v>
      </c>
      <c r="T214" s="3" t="s">
        <v>34</v>
      </c>
      <c r="U214" s="8">
        <v>-27022.858130000001</v>
      </c>
      <c r="V214" s="8">
        <v>-54459.330759999997</v>
      </c>
      <c r="W214" s="3"/>
    </row>
    <row r="215" spans="1:23" s="9" customFormat="1" x14ac:dyDescent="0.4">
      <c r="A215" s="3">
        <v>210</v>
      </c>
      <c r="B215" s="3" t="s">
        <v>26</v>
      </c>
      <c r="C215" s="3" t="s">
        <v>214</v>
      </c>
      <c r="D215" s="3" t="s">
        <v>215</v>
      </c>
      <c r="E215" s="3" t="s">
        <v>326</v>
      </c>
      <c r="F215" s="3" t="s">
        <v>88</v>
      </c>
      <c r="G215" s="3">
        <v>2008</v>
      </c>
      <c r="H215" s="4">
        <v>302.52</v>
      </c>
      <c r="I215" s="3" t="s">
        <v>31</v>
      </c>
      <c r="J215" s="3" t="s">
        <v>174</v>
      </c>
      <c r="K215" s="5">
        <v>69126</v>
      </c>
      <c r="L215" s="3" t="s">
        <v>56</v>
      </c>
      <c r="M215" s="4">
        <v>0.85399999999999998</v>
      </c>
      <c r="N215" s="5">
        <v>0</v>
      </c>
      <c r="O215" s="5">
        <v>0</v>
      </c>
      <c r="P215" s="5">
        <v>13355</v>
      </c>
      <c r="Q215" s="5">
        <v>5832</v>
      </c>
      <c r="R215" s="5">
        <v>19187</v>
      </c>
      <c r="S215" s="5">
        <v>277.56560483754305</v>
      </c>
      <c r="T215" s="3" t="s">
        <v>34</v>
      </c>
      <c r="U215" s="8">
        <v>-17061.400000000001</v>
      </c>
      <c r="V215" s="8">
        <v>-52771</v>
      </c>
      <c r="W215" s="3"/>
    </row>
    <row r="216" spans="1:23" s="9" customFormat="1" x14ac:dyDescent="0.4">
      <c r="A216" s="3">
        <v>211</v>
      </c>
      <c r="B216" s="3" t="s">
        <v>26</v>
      </c>
      <c r="C216" s="3" t="s">
        <v>214</v>
      </c>
      <c r="D216" s="3" t="s">
        <v>215</v>
      </c>
      <c r="E216" s="3" t="s">
        <v>327</v>
      </c>
      <c r="F216" s="3" t="s">
        <v>85</v>
      </c>
      <c r="G216" s="3">
        <v>1967</v>
      </c>
      <c r="H216" s="4">
        <v>343.07</v>
      </c>
      <c r="I216" s="3" t="s">
        <v>31</v>
      </c>
      <c r="J216" s="3" t="s">
        <v>174</v>
      </c>
      <c r="K216" s="5">
        <v>31944</v>
      </c>
      <c r="L216" s="3" t="s">
        <v>56</v>
      </c>
      <c r="M216" s="4">
        <v>0.67300000000000004</v>
      </c>
      <c r="N216" s="5">
        <v>0</v>
      </c>
      <c r="O216" s="5">
        <v>0</v>
      </c>
      <c r="P216" s="5">
        <v>21832.258000000002</v>
      </c>
      <c r="Q216" s="5">
        <v>2330.4452999999999</v>
      </c>
      <c r="R216" s="5">
        <v>24162.703300000001</v>
      </c>
      <c r="S216" s="5">
        <v>756.4081924618082</v>
      </c>
      <c r="T216" s="3" t="s">
        <v>34</v>
      </c>
      <c r="U216" s="8">
        <v>-18959.269499999999</v>
      </c>
      <c r="V216" s="8">
        <v>-74523.452279999998</v>
      </c>
      <c r="W216" s="3"/>
    </row>
    <row r="217" spans="1:23" s="9" customFormat="1" x14ac:dyDescent="0.4">
      <c r="A217" s="3">
        <v>212</v>
      </c>
      <c r="B217" s="3" t="s">
        <v>26</v>
      </c>
      <c r="C217" s="3" t="s">
        <v>214</v>
      </c>
      <c r="D217" s="3" t="s">
        <v>215</v>
      </c>
      <c r="E217" s="3" t="s">
        <v>328</v>
      </c>
      <c r="F217" s="3" t="s">
        <v>59</v>
      </c>
      <c r="G217" s="3">
        <v>1994</v>
      </c>
      <c r="H217" s="4">
        <v>259.83999999999997</v>
      </c>
      <c r="I217" s="3" t="s">
        <v>218</v>
      </c>
      <c r="J217" s="3" t="s">
        <v>174</v>
      </c>
      <c r="K217" s="5">
        <v>12150</v>
      </c>
      <c r="L217" s="3" t="s">
        <v>56</v>
      </c>
      <c r="M217" s="4">
        <v>0.59699999999999998</v>
      </c>
      <c r="N217" s="5">
        <v>0</v>
      </c>
      <c r="O217" s="5">
        <v>0</v>
      </c>
      <c r="P217" s="5">
        <v>7833</v>
      </c>
      <c r="Q217" s="5">
        <v>0</v>
      </c>
      <c r="R217" s="5">
        <v>7833</v>
      </c>
      <c r="S217" s="5">
        <v>644.69135802469134</v>
      </c>
      <c r="T217" s="3" t="s">
        <v>34</v>
      </c>
      <c r="U217" s="8">
        <v>-25447.326359999999</v>
      </c>
      <c r="V217" s="8">
        <v>-46937.955829999999</v>
      </c>
      <c r="W217" s="3"/>
    </row>
    <row r="218" spans="1:23" s="9" customFormat="1" x14ac:dyDescent="0.4">
      <c r="A218" s="3">
        <v>213</v>
      </c>
      <c r="B218" s="3" t="s">
        <v>26</v>
      </c>
      <c r="C218" s="3" t="s">
        <v>214</v>
      </c>
      <c r="D218" s="3" t="s">
        <v>215</v>
      </c>
      <c r="E218" s="3" t="s">
        <v>329</v>
      </c>
      <c r="F218" s="3" t="s">
        <v>75</v>
      </c>
      <c r="G218" s="3">
        <v>2004</v>
      </c>
      <c r="H218" s="4">
        <v>334.95</v>
      </c>
      <c r="I218" s="3" t="s">
        <v>218</v>
      </c>
      <c r="J218" s="3" t="s">
        <v>174</v>
      </c>
      <c r="K218" s="5">
        <v>15575</v>
      </c>
      <c r="L218" s="3" t="s">
        <v>56</v>
      </c>
      <c r="M218" s="4">
        <v>0.34799999999999998</v>
      </c>
      <c r="N218" s="5">
        <v>0</v>
      </c>
      <c r="O218" s="5">
        <v>0</v>
      </c>
      <c r="P218" s="5">
        <v>7895.451</v>
      </c>
      <c r="Q218" s="5">
        <v>0</v>
      </c>
      <c r="R218" s="5">
        <v>7895.451</v>
      </c>
      <c r="S218" s="5">
        <v>506.93104333868376</v>
      </c>
      <c r="T218" s="3" t="s">
        <v>34</v>
      </c>
      <c r="U218" s="8">
        <v>-27221.51856</v>
      </c>
      <c r="V218" s="8">
        <v>-51950.724860000002</v>
      </c>
      <c r="W218" s="3"/>
    </row>
    <row r="219" spans="1:23" s="9" customFormat="1" x14ac:dyDescent="0.4">
      <c r="A219" s="3">
        <v>214</v>
      </c>
      <c r="B219" s="3" t="s">
        <v>26</v>
      </c>
      <c r="C219" s="3" t="s">
        <v>214</v>
      </c>
      <c r="D219" s="3" t="s">
        <v>215</v>
      </c>
      <c r="E219" s="3" t="s">
        <v>330</v>
      </c>
      <c r="F219" s="3" t="s">
        <v>30</v>
      </c>
      <c r="G219" s="3">
        <v>1991</v>
      </c>
      <c r="H219" s="4">
        <v>238</v>
      </c>
      <c r="I219" s="3" t="s">
        <v>218</v>
      </c>
      <c r="J219" s="3" t="s">
        <v>174</v>
      </c>
      <c r="K219" s="5">
        <v>10909</v>
      </c>
      <c r="L219" s="3" t="s">
        <v>56</v>
      </c>
      <c r="M219" s="4">
        <v>0.40699999999999997</v>
      </c>
      <c r="N219" s="5">
        <v>0</v>
      </c>
      <c r="O219" s="5">
        <v>0</v>
      </c>
      <c r="P219" s="5">
        <v>8878</v>
      </c>
      <c r="Q219" s="5">
        <v>0</v>
      </c>
      <c r="R219" s="5">
        <v>8878</v>
      </c>
      <c r="S219" s="5">
        <v>813.82344852873769</v>
      </c>
      <c r="T219" s="3" t="s">
        <v>34</v>
      </c>
      <c r="U219" s="8">
        <v>-17744.150519999999</v>
      </c>
      <c r="V219" s="8">
        <v>-63460.667020000001</v>
      </c>
      <c r="W219" s="3"/>
    </row>
    <row r="220" spans="1:23" s="9" customFormat="1" x14ac:dyDescent="0.4">
      <c r="A220" s="3">
        <v>215</v>
      </c>
      <c r="B220" s="3" t="s">
        <v>26</v>
      </c>
      <c r="C220" s="3" t="s">
        <v>214</v>
      </c>
      <c r="D220" s="3" t="s">
        <v>215</v>
      </c>
      <c r="E220" s="3" t="s">
        <v>331</v>
      </c>
      <c r="F220" s="3" t="s">
        <v>46</v>
      </c>
      <c r="G220" s="3">
        <v>1993</v>
      </c>
      <c r="H220" s="4">
        <v>195.75</v>
      </c>
      <c r="I220" s="3" t="s">
        <v>218</v>
      </c>
      <c r="J220" s="3" t="s">
        <v>174</v>
      </c>
      <c r="K220" s="5">
        <v>17053</v>
      </c>
      <c r="L220" s="3" t="s">
        <v>56</v>
      </c>
      <c r="M220" s="4">
        <v>0.75</v>
      </c>
      <c r="N220" s="5">
        <v>0</v>
      </c>
      <c r="O220" s="5">
        <v>0</v>
      </c>
      <c r="P220" s="5">
        <v>7097</v>
      </c>
      <c r="Q220" s="5">
        <v>0</v>
      </c>
      <c r="R220" s="5">
        <v>7097</v>
      </c>
      <c r="S220" s="5">
        <v>416.17310737113706</v>
      </c>
      <c r="T220" s="3" t="s">
        <v>34</v>
      </c>
      <c r="U220" s="8">
        <v>-22101.475299999998</v>
      </c>
      <c r="V220" s="8">
        <v>-68495.537100000001</v>
      </c>
      <c r="W220" s="3"/>
    </row>
    <row r="221" spans="1:23" s="9" customFormat="1" x14ac:dyDescent="0.4">
      <c r="A221" s="3">
        <v>216</v>
      </c>
      <c r="B221" s="3" t="s">
        <v>26</v>
      </c>
      <c r="C221" s="3" t="s">
        <v>214</v>
      </c>
      <c r="D221" s="3" t="s">
        <v>215</v>
      </c>
      <c r="E221" s="3" t="s">
        <v>332</v>
      </c>
      <c r="F221" s="3" t="s">
        <v>46</v>
      </c>
      <c r="G221" s="3">
        <v>1994</v>
      </c>
      <c r="H221" s="4">
        <v>283.5</v>
      </c>
      <c r="I221" s="3" t="s">
        <v>218</v>
      </c>
      <c r="J221" s="3" t="s">
        <v>174</v>
      </c>
      <c r="K221" s="5">
        <v>13751</v>
      </c>
      <c r="L221" s="3" t="s">
        <v>56</v>
      </c>
      <c r="M221" s="4">
        <v>0.69399999999999995</v>
      </c>
      <c r="N221" s="5">
        <v>0</v>
      </c>
      <c r="O221" s="5">
        <v>0</v>
      </c>
      <c r="P221" s="5">
        <v>7097</v>
      </c>
      <c r="Q221" s="5">
        <v>0</v>
      </c>
      <c r="R221" s="5">
        <v>7097</v>
      </c>
      <c r="S221" s="5">
        <v>516.10791942404194</v>
      </c>
      <c r="T221" s="3" t="s">
        <v>34</v>
      </c>
      <c r="U221" s="8">
        <v>-21492.863799999999</v>
      </c>
      <c r="V221" s="8">
        <v>-69543.057199999996</v>
      </c>
      <c r="W221" s="3"/>
    </row>
    <row r="222" spans="1:23" s="9" customFormat="1" x14ac:dyDescent="0.4">
      <c r="A222" s="3">
        <v>217</v>
      </c>
      <c r="B222" s="3" t="s">
        <v>26</v>
      </c>
      <c r="C222" s="3" t="s">
        <v>214</v>
      </c>
      <c r="D222" s="3" t="s">
        <v>215</v>
      </c>
      <c r="E222" s="3" t="s">
        <v>333</v>
      </c>
      <c r="F222" s="3" t="s">
        <v>30</v>
      </c>
      <c r="G222" s="3">
        <v>1991</v>
      </c>
      <c r="H222" s="4">
        <v>395</v>
      </c>
      <c r="I222" s="3" t="s">
        <v>218</v>
      </c>
      <c r="J222" s="3" t="s">
        <v>174</v>
      </c>
      <c r="K222" s="5">
        <v>16492</v>
      </c>
      <c r="L222" s="3" t="s">
        <v>56</v>
      </c>
      <c r="M222" s="4">
        <v>0.70599999999999996</v>
      </c>
      <c r="N222" s="5">
        <v>0</v>
      </c>
      <c r="O222" s="5">
        <v>0</v>
      </c>
      <c r="P222" s="5">
        <v>9091</v>
      </c>
      <c r="Q222" s="5">
        <v>0</v>
      </c>
      <c r="R222" s="5">
        <v>9091</v>
      </c>
      <c r="S222" s="5">
        <v>551.23696337618242</v>
      </c>
      <c r="T222" s="3" t="s">
        <v>34</v>
      </c>
      <c r="U222" s="8">
        <v>-18175.250029999999</v>
      </c>
      <c r="V222" s="8">
        <v>-62182.668669999999</v>
      </c>
      <c r="W222" s="3"/>
    </row>
    <row r="223" spans="1:23" s="9" customFormat="1" x14ac:dyDescent="0.4">
      <c r="A223" s="3">
        <v>218</v>
      </c>
      <c r="B223" s="3" t="s">
        <v>26</v>
      </c>
      <c r="C223" s="3" t="s">
        <v>214</v>
      </c>
      <c r="D223" s="3" t="s">
        <v>215</v>
      </c>
      <c r="E223" s="3" t="s">
        <v>334</v>
      </c>
      <c r="F223" s="3" t="s">
        <v>62</v>
      </c>
      <c r="G223" s="3">
        <v>1991</v>
      </c>
      <c r="H223" s="4">
        <v>201.9</v>
      </c>
      <c r="I223" s="3" t="s">
        <v>218</v>
      </c>
      <c r="J223" s="3" t="s">
        <v>174</v>
      </c>
      <c r="K223" s="5">
        <v>11147</v>
      </c>
      <c r="L223" s="3" t="s">
        <v>56</v>
      </c>
      <c r="M223" s="4">
        <v>0.72799999999999998</v>
      </c>
      <c r="N223" s="5">
        <v>0</v>
      </c>
      <c r="O223" s="5">
        <v>0</v>
      </c>
      <c r="P223" s="5">
        <v>6413</v>
      </c>
      <c r="Q223" s="5">
        <v>0</v>
      </c>
      <c r="R223" s="5">
        <v>6413</v>
      </c>
      <c r="S223" s="5">
        <v>575.3117430698843</v>
      </c>
      <c r="T223" s="3" t="s">
        <v>34</v>
      </c>
      <c r="U223" s="8">
        <v>-30047.228810000001</v>
      </c>
      <c r="V223" s="8">
        <v>-55104.283689999997</v>
      </c>
      <c r="W223" s="3"/>
    </row>
    <row r="224" spans="1:23" s="9" customFormat="1" x14ac:dyDescent="0.4">
      <c r="A224" s="3">
        <v>219</v>
      </c>
      <c r="B224" s="3" t="s">
        <v>26</v>
      </c>
      <c r="C224" s="3" t="s">
        <v>214</v>
      </c>
      <c r="D224" s="3" t="s">
        <v>215</v>
      </c>
      <c r="E224" s="3" t="s">
        <v>335</v>
      </c>
      <c r="F224" s="3" t="s">
        <v>67</v>
      </c>
      <c r="G224" s="3">
        <v>2003</v>
      </c>
      <c r="H224" s="4">
        <v>275.66000000000003</v>
      </c>
      <c r="I224" s="3" t="s">
        <v>218</v>
      </c>
      <c r="J224" s="3" t="s">
        <v>174</v>
      </c>
      <c r="K224" s="5">
        <v>23705</v>
      </c>
      <c r="L224" s="3" t="s">
        <v>56</v>
      </c>
      <c r="M224" s="4">
        <v>0.78200000000000003</v>
      </c>
      <c r="N224" s="5">
        <v>0</v>
      </c>
      <c r="O224" s="5">
        <v>0</v>
      </c>
      <c r="P224" s="5">
        <v>8788</v>
      </c>
      <c r="Q224" s="5">
        <v>0</v>
      </c>
      <c r="R224" s="5">
        <v>8788</v>
      </c>
      <c r="S224" s="5">
        <v>370.72347605990296</v>
      </c>
      <c r="T224" s="3" t="s">
        <v>34</v>
      </c>
      <c r="U224" s="8">
        <v>-19912.42914</v>
      </c>
      <c r="V224" s="8">
        <v>-56472.436470000001</v>
      </c>
      <c r="W224" s="3"/>
    </row>
    <row r="225" spans="1:23" s="9" customFormat="1" ht="31.5" x14ac:dyDescent="0.4">
      <c r="A225" s="3">
        <v>220</v>
      </c>
      <c r="B225" s="3" t="s">
        <v>26</v>
      </c>
      <c r="C225" s="3" t="s">
        <v>214</v>
      </c>
      <c r="D225" s="3" t="s">
        <v>336</v>
      </c>
      <c r="E225" s="3" t="s">
        <v>337</v>
      </c>
      <c r="F225" s="3" t="s">
        <v>91</v>
      </c>
      <c r="G225" s="3">
        <v>1995</v>
      </c>
      <c r="H225" s="4">
        <v>1884.18</v>
      </c>
      <c r="I225" s="3" t="s">
        <v>31</v>
      </c>
      <c r="J225" s="3" t="s">
        <v>32</v>
      </c>
      <c r="K225" s="5">
        <v>107747</v>
      </c>
      <c r="L225" s="3" t="s">
        <v>338</v>
      </c>
      <c r="M225" s="4">
        <v>0.41299999999999998</v>
      </c>
      <c r="N225" s="5">
        <v>2950</v>
      </c>
      <c r="O225" s="5">
        <v>0</v>
      </c>
      <c r="P225" s="5">
        <v>42368.26</v>
      </c>
      <c r="Q225" s="5">
        <v>18627.987949999999</v>
      </c>
      <c r="R225" s="5">
        <v>63946.247950000004</v>
      </c>
      <c r="S225" s="5">
        <v>593.48518241807199</v>
      </c>
      <c r="T225" s="3" t="s">
        <v>34</v>
      </c>
      <c r="U225" s="8">
        <v>-30190.979579999999</v>
      </c>
      <c r="V225" s="8">
        <v>-61576.2906</v>
      </c>
      <c r="W225" s="3"/>
    </row>
    <row r="226" spans="1:23" s="9" customFormat="1" ht="31.5" x14ac:dyDescent="0.4">
      <c r="A226" s="3">
        <v>221</v>
      </c>
      <c r="B226" s="3" t="s">
        <v>26</v>
      </c>
      <c r="C226" s="3" t="s">
        <v>214</v>
      </c>
      <c r="D226" s="3" t="s">
        <v>336</v>
      </c>
      <c r="E226" s="3" t="s">
        <v>339</v>
      </c>
      <c r="F226" s="3" t="s">
        <v>46</v>
      </c>
      <c r="G226" s="3">
        <v>1974</v>
      </c>
      <c r="H226" s="4">
        <v>2187</v>
      </c>
      <c r="I226" s="3" t="s">
        <v>340</v>
      </c>
      <c r="J226" s="3" t="s">
        <v>32</v>
      </c>
      <c r="K226" s="5">
        <v>193506</v>
      </c>
      <c r="L226" s="3" t="s">
        <v>338</v>
      </c>
      <c r="M226" s="4">
        <v>0.432</v>
      </c>
      <c r="N226" s="5">
        <v>2722</v>
      </c>
      <c r="O226" s="5">
        <v>0</v>
      </c>
      <c r="P226" s="5">
        <v>51412.446000000004</v>
      </c>
      <c r="Q226" s="5">
        <v>9108.4640500000005</v>
      </c>
      <c r="R226" s="5">
        <v>63242.910050000006</v>
      </c>
      <c r="S226" s="5">
        <v>326.82661028598602</v>
      </c>
      <c r="T226" s="3" t="s">
        <v>34</v>
      </c>
      <c r="U226" s="8">
        <v>-19336.333040000001</v>
      </c>
      <c r="V226" s="8">
        <v>-65927.979949999994</v>
      </c>
      <c r="W226" s="3"/>
    </row>
    <row r="227" spans="1:23" s="9" customFormat="1" ht="31.5" x14ac:dyDescent="0.4">
      <c r="A227" s="3">
        <v>222</v>
      </c>
      <c r="B227" s="3" t="s">
        <v>26</v>
      </c>
      <c r="C227" s="3" t="s">
        <v>214</v>
      </c>
      <c r="D227" s="3" t="s">
        <v>336</v>
      </c>
      <c r="E227" s="3" t="s">
        <v>341</v>
      </c>
      <c r="F227" s="3" t="s">
        <v>62</v>
      </c>
      <c r="G227" s="3">
        <v>2002</v>
      </c>
      <c r="H227" s="4">
        <v>1737.42</v>
      </c>
      <c r="I227" s="3" t="s">
        <v>31</v>
      </c>
      <c r="J227" s="3" t="s">
        <v>32</v>
      </c>
      <c r="K227" s="5">
        <v>88978</v>
      </c>
      <c r="L227" s="3" t="s">
        <v>338</v>
      </c>
      <c r="M227" s="4">
        <v>0.42</v>
      </c>
      <c r="N227" s="5">
        <v>3207</v>
      </c>
      <c r="O227" s="5">
        <v>0</v>
      </c>
      <c r="P227" s="5">
        <v>39103.322999999997</v>
      </c>
      <c r="Q227" s="5">
        <v>22189.427950000001</v>
      </c>
      <c r="R227" s="5">
        <v>64499.750950000001</v>
      </c>
      <c r="S227" s="5">
        <v>724.89549045831552</v>
      </c>
      <c r="T227" s="3" t="s">
        <v>34</v>
      </c>
      <c r="U227" s="8">
        <v>-24994.085800000001</v>
      </c>
      <c r="V227" s="8">
        <v>-59413.414499999999</v>
      </c>
      <c r="W227" s="3"/>
    </row>
    <row r="228" spans="1:23" s="9" customFormat="1" ht="31.5" x14ac:dyDescent="0.4">
      <c r="A228" s="3">
        <v>223</v>
      </c>
      <c r="B228" s="3" t="s">
        <v>26</v>
      </c>
      <c r="C228" s="3" t="s">
        <v>214</v>
      </c>
      <c r="D228" s="3" t="s">
        <v>336</v>
      </c>
      <c r="E228" s="3" t="s">
        <v>342</v>
      </c>
      <c r="F228" s="3" t="s">
        <v>98</v>
      </c>
      <c r="G228" s="3">
        <v>1998</v>
      </c>
      <c r="H228" s="4">
        <v>2386.5300000000002</v>
      </c>
      <c r="I228" s="3" t="s">
        <v>31</v>
      </c>
      <c r="J228" s="3" t="s">
        <v>32</v>
      </c>
      <c r="K228" s="5">
        <v>94894</v>
      </c>
      <c r="L228" s="3" t="s">
        <v>338</v>
      </c>
      <c r="M228" s="4">
        <v>0.44600000000000001</v>
      </c>
      <c r="N228" s="5">
        <v>3418</v>
      </c>
      <c r="O228" s="5">
        <v>0</v>
      </c>
      <c r="P228" s="5">
        <v>45815.288999999997</v>
      </c>
      <c r="Q228" s="5">
        <v>18164.808400000002</v>
      </c>
      <c r="R228" s="5">
        <v>67398.097399999999</v>
      </c>
      <c r="S228" s="5">
        <v>710.24614201108602</v>
      </c>
      <c r="T228" s="3" t="s">
        <v>34</v>
      </c>
      <c r="U228" s="8">
        <v>-24830.580539999999</v>
      </c>
      <c r="V228" s="8">
        <v>-60745.43518</v>
      </c>
      <c r="W228" s="3"/>
    </row>
    <row r="229" spans="1:23" s="9" customFormat="1" ht="31.5" x14ac:dyDescent="0.4">
      <c r="A229" s="3">
        <v>224</v>
      </c>
      <c r="B229" s="3" t="s">
        <v>26</v>
      </c>
      <c r="C229" s="3" t="s">
        <v>214</v>
      </c>
      <c r="D229" s="3" t="s">
        <v>336</v>
      </c>
      <c r="E229" s="3" t="s">
        <v>343</v>
      </c>
      <c r="F229" s="3" t="s">
        <v>62</v>
      </c>
      <c r="G229" s="3">
        <v>2001</v>
      </c>
      <c r="H229" s="4">
        <v>1746.9</v>
      </c>
      <c r="I229" s="3" t="s">
        <v>31</v>
      </c>
      <c r="J229" s="3" t="s">
        <v>32</v>
      </c>
      <c r="K229" s="5">
        <v>89299</v>
      </c>
      <c r="L229" s="3" t="s">
        <v>338</v>
      </c>
      <c r="M229" s="4">
        <v>0.51600000000000001</v>
      </c>
      <c r="N229" s="5">
        <v>3809</v>
      </c>
      <c r="O229" s="5">
        <v>0</v>
      </c>
      <c r="P229" s="5">
        <v>39941.01</v>
      </c>
      <c r="Q229" s="5">
        <v>11806.816650000001</v>
      </c>
      <c r="R229" s="5">
        <v>55556.826650000003</v>
      </c>
      <c r="S229" s="5">
        <v>622.14388347013971</v>
      </c>
      <c r="T229" s="3" t="s">
        <v>34</v>
      </c>
      <c r="U229" s="8">
        <v>-28771.705859999998</v>
      </c>
      <c r="V229" s="8">
        <v>-58750.497600000002</v>
      </c>
      <c r="W229" s="3"/>
    </row>
    <row r="230" spans="1:23" s="9" customFormat="1" ht="31.5" x14ac:dyDescent="0.4">
      <c r="A230" s="3">
        <v>225</v>
      </c>
      <c r="B230" s="3" t="s">
        <v>26</v>
      </c>
      <c r="C230" s="3" t="s">
        <v>214</v>
      </c>
      <c r="D230" s="3" t="s">
        <v>336</v>
      </c>
      <c r="E230" s="3" t="s">
        <v>344</v>
      </c>
      <c r="F230" s="3" t="s">
        <v>77</v>
      </c>
      <c r="G230" s="3">
        <v>1993</v>
      </c>
      <c r="H230" s="4">
        <v>2095.9</v>
      </c>
      <c r="I230" s="3" t="s">
        <v>31</v>
      </c>
      <c r="J230" s="3" t="s">
        <v>32</v>
      </c>
      <c r="K230" s="5">
        <v>134463</v>
      </c>
      <c r="L230" s="3" t="s">
        <v>338</v>
      </c>
      <c r="M230" s="4">
        <v>0.53600000000000003</v>
      </c>
      <c r="N230" s="5">
        <v>3505</v>
      </c>
      <c r="O230" s="5">
        <v>0</v>
      </c>
      <c r="P230" s="5">
        <v>45817.256000000001</v>
      </c>
      <c r="Q230" s="5">
        <v>18804.43705</v>
      </c>
      <c r="R230" s="5">
        <v>68126.693050000002</v>
      </c>
      <c r="S230" s="5">
        <v>506.65754185166179</v>
      </c>
      <c r="T230" s="3" t="s">
        <v>34</v>
      </c>
      <c r="U230" s="8">
        <v>-13457.32964</v>
      </c>
      <c r="V230" s="8">
        <v>-55412.855040000002</v>
      </c>
      <c r="W230" s="3"/>
    </row>
    <row r="231" spans="1:23" s="9" customFormat="1" ht="31.5" x14ac:dyDescent="0.4">
      <c r="A231" s="3">
        <v>226</v>
      </c>
      <c r="B231" s="3" t="s">
        <v>26</v>
      </c>
      <c r="C231" s="3" t="s">
        <v>214</v>
      </c>
      <c r="D231" s="3" t="s">
        <v>336</v>
      </c>
      <c r="E231" s="3" t="s">
        <v>345</v>
      </c>
      <c r="F231" s="3" t="s">
        <v>59</v>
      </c>
      <c r="G231" s="3">
        <v>1994</v>
      </c>
      <c r="H231" s="4">
        <v>1787.8</v>
      </c>
      <c r="I231" s="3" t="s">
        <v>31</v>
      </c>
      <c r="J231" s="3" t="s">
        <v>32</v>
      </c>
      <c r="K231" s="5">
        <v>188781</v>
      </c>
      <c r="L231" s="3" t="s">
        <v>338</v>
      </c>
      <c r="M231" s="4">
        <v>0.55900000000000005</v>
      </c>
      <c r="N231" s="5">
        <v>4098</v>
      </c>
      <c r="O231" s="5">
        <v>0</v>
      </c>
      <c r="P231" s="5">
        <v>39771.542999999998</v>
      </c>
      <c r="Q231" s="5">
        <v>20949.424449999999</v>
      </c>
      <c r="R231" s="5">
        <v>64818.967449999996</v>
      </c>
      <c r="S231" s="5">
        <v>343.35535594154072</v>
      </c>
      <c r="T231" s="3" t="s">
        <v>34</v>
      </c>
      <c r="U231" s="8">
        <v>-27029.625090000001</v>
      </c>
      <c r="V231" s="8">
        <v>-45988.826220000003</v>
      </c>
      <c r="W231" s="3"/>
    </row>
    <row r="232" spans="1:23" s="9" customFormat="1" ht="31.5" x14ac:dyDescent="0.4">
      <c r="A232" s="3">
        <v>227</v>
      </c>
      <c r="B232" s="3" t="s">
        <v>26</v>
      </c>
      <c r="C232" s="3" t="s">
        <v>214</v>
      </c>
      <c r="D232" s="3" t="s">
        <v>336</v>
      </c>
      <c r="E232" s="3" t="s">
        <v>346</v>
      </c>
      <c r="F232" s="3" t="s">
        <v>101</v>
      </c>
      <c r="G232" s="3">
        <v>1992</v>
      </c>
      <c r="H232" s="4">
        <v>2045.8</v>
      </c>
      <c r="I232" s="3" t="s">
        <v>31</v>
      </c>
      <c r="J232" s="3" t="s">
        <v>32</v>
      </c>
      <c r="K232" s="5">
        <v>190013</v>
      </c>
      <c r="L232" s="3" t="s">
        <v>338</v>
      </c>
      <c r="M232" s="4">
        <v>0.625</v>
      </c>
      <c r="N232" s="5">
        <v>6248</v>
      </c>
      <c r="O232" s="5">
        <v>0</v>
      </c>
      <c r="P232" s="5">
        <v>49542.233999999997</v>
      </c>
      <c r="Q232" s="5">
        <v>15118.22055</v>
      </c>
      <c r="R232" s="5">
        <v>70908.454549999995</v>
      </c>
      <c r="S232" s="5">
        <v>373.17685921489579</v>
      </c>
      <c r="T232" s="3" t="s">
        <v>34</v>
      </c>
      <c r="U232" s="8">
        <v>-20740.658370000001</v>
      </c>
      <c r="V232" s="8">
        <v>-63900.142200000002</v>
      </c>
      <c r="W232" s="3"/>
    </row>
    <row r="233" spans="1:23" s="9" customFormat="1" ht="31.5" x14ac:dyDescent="0.4">
      <c r="A233" s="3">
        <v>228</v>
      </c>
      <c r="B233" s="3" t="s">
        <v>26</v>
      </c>
      <c r="C233" s="3" t="s">
        <v>214</v>
      </c>
      <c r="D233" s="3" t="s">
        <v>336</v>
      </c>
      <c r="E233" s="3" t="s">
        <v>347</v>
      </c>
      <c r="F233" s="3" t="s">
        <v>59</v>
      </c>
      <c r="G233" s="3">
        <v>2000</v>
      </c>
      <c r="H233" s="4">
        <v>1733.38</v>
      </c>
      <c r="I233" s="3" t="s">
        <v>31</v>
      </c>
      <c r="J233" s="3" t="s">
        <v>32</v>
      </c>
      <c r="K233" s="5">
        <v>136292</v>
      </c>
      <c r="L233" s="3" t="s">
        <v>338</v>
      </c>
      <c r="M233" s="4">
        <v>0.629</v>
      </c>
      <c r="N233" s="5">
        <v>4728</v>
      </c>
      <c r="O233" s="5">
        <v>0</v>
      </c>
      <c r="P233" s="5">
        <v>43734.739000000001</v>
      </c>
      <c r="Q233" s="5">
        <v>17567.6374</v>
      </c>
      <c r="R233" s="5">
        <v>66030.376400000008</v>
      </c>
      <c r="S233" s="5">
        <v>484.47727232706256</v>
      </c>
      <c r="T233" s="3" t="s">
        <v>34</v>
      </c>
      <c r="U233" s="8">
        <v>-26541.79132</v>
      </c>
      <c r="V233" s="8">
        <v>-48777.28183</v>
      </c>
      <c r="W233" s="3"/>
    </row>
    <row r="234" spans="1:23" s="9" customFormat="1" ht="31.5" x14ac:dyDescent="0.4">
      <c r="A234" s="3">
        <v>229</v>
      </c>
      <c r="B234" s="3" t="s">
        <v>26</v>
      </c>
      <c r="C234" s="3" t="s">
        <v>214</v>
      </c>
      <c r="D234" s="3" t="s">
        <v>336</v>
      </c>
      <c r="E234" s="3" t="s">
        <v>348</v>
      </c>
      <c r="F234" s="3" t="s">
        <v>73</v>
      </c>
      <c r="G234" s="3">
        <v>2003</v>
      </c>
      <c r="H234" s="4">
        <v>1775.21</v>
      </c>
      <c r="I234" s="3" t="s">
        <v>31</v>
      </c>
      <c r="J234" s="3" t="s">
        <v>32</v>
      </c>
      <c r="K234" s="5">
        <v>234182</v>
      </c>
      <c r="L234" s="3" t="s">
        <v>338</v>
      </c>
      <c r="M234" s="4">
        <v>0.56299999999999994</v>
      </c>
      <c r="N234" s="5">
        <v>3565</v>
      </c>
      <c r="O234" s="5">
        <v>0</v>
      </c>
      <c r="P234" s="5">
        <v>40055.964</v>
      </c>
      <c r="Q234" s="5">
        <v>15172.9413</v>
      </c>
      <c r="R234" s="5">
        <v>58793.905299999999</v>
      </c>
      <c r="S234" s="5">
        <v>251.06073609414898</v>
      </c>
      <c r="T234" s="3" t="s">
        <v>34</v>
      </c>
      <c r="U234" s="8">
        <v>-28510.69988</v>
      </c>
      <c r="V234" s="8">
        <v>-66368.494019999998</v>
      </c>
      <c r="W234" s="3"/>
    </row>
    <row r="235" spans="1:23" s="9" customFormat="1" ht="31.5" x14ac:dyDescent="0.4">
      <c r="A235" s="3">
        <v>230</v>
      </c>
      <c r="B235" s="3" t="s">
        <v>26</v>
      </c>
      <c r="C235" s="3" t="s">
        <v>214</v>
      </c>
      <c r="D235" s="3" t="s">
        <v>336</v>
      </c>
      <c r="E235" s="3" t="s">
        <v>349</v>
      </c>
      <c r="F235" s="3" t="s">
        <v>67</v>
      </c>
      <c r="G235" s="3">
        <v>1985</v>
      </c>
      <c r="H235" s="4">
        <v>1770.89</v>
      </c>
      <c r="I235" s="3" t="s">
        <v>31</v>
      </c>
      <c r="J235" s="3" t="s">
        <v>32</v>
      </c>
      <c r="K235" s="5">
        <v>148689</v>
      </c>
      <c r="L235" s="3" t="s">
        <v>338</v>
      </c>
      <c r="M235" s="4">
        <v>0.82099999999999995</v>
      </c>
      <c r="N235" s="5">
        <v>6491</v>
      </c>
      <c r="O235" s="5">
        <v>0</v>
      </c>
      <c r="P235" s="5">
        <v>34339.71</v>
      </c>
      <c r="Q235" s="5">
        <v>17678.708299999998</v>
      </c>
      <c r="R235" s="5">
        <v>58509.418299999998</v>
      </c>
      <c r="S235" s="5">
        <v>393.50199611269159</v>
      </c>
      <c r="T235" s="3" t="s">
        <v>34</v>
      </c>
      <c r="U235" s="8">
        <v>-18187.86147</v>
      </c>
      <c r="V235" s="8">
        <v>-58261.099920000001</v>
      </c>
      <c r="W235" s="3"/>
    </row>
    <row r="236" spans="1:23" s="9" customFormat="1" ht="31.5" x14ac:dyDescent="0.4">
      <c r="A236" s="3">
        <v>231</v>
      </c>
      <c r="B236" s="3" t="s">
        <v>26</v>
      </c>
      <c r="C236" s="3" t="s">
        <v>214</v>
      </c>
      <c r="D236" s="3" t="s">
        <v>336</v>
      </c>
      <c r="E236" s="3" t="s">
        <v>350</v>
      </c>
      <c r="F236" s="3" t="s">
        <v>85</v>
      </c>
      <c r="G236" s="3">
        <v>1980</v>
      </c>
      <c r="H236" s="4">
        <v>1966.03</v>
      </c>
      <c r="I236" s="3" t="s">
        <v>31</v>
      </c>
      <c r="J236" s="3" t="s">
        <v>32</v>
      </c>
      <c r="K236" s="5">
        <v>142043</v>
      </c>
      <c r="L236" s="3" t="s">
        <v>338</v>
      </c>
      <c r="M236" s="4">
        <v>0.53900000000000003</v>
      </c>
      <c r="N236" s="5">
        <v>5000</v>
      </c>
      <c r="O236" s="5">
        <v>0</v>
      </c>
      <c r="P236" s="5">
        <v>77303.585999999996</v>
      </c>
      <c r="Q236" s="5">
        <v>21722.560399999998</v>
      </c>
      <c r="R236" s="5">
        <v>104026.1464</v>
      </c>
      <c r="S236" s="5">
        <v>732.3567257802215</v>
      </c>
      <c r="T236" s="3" t="s">
        <v>34</v>
      </c>
      <c r="U236" s="8">
        <v>-18990.980380000001</v>
      </c>
      <c r="V236" s="8">
        <v>-73839.920240000007</v>
      </c>
      <c r="W236" s="3"/>
    </row>
    <row r="237" spans="1:23" s="9" customFormat="1" ht="31.5" x14ac:dyDescent="0.4">
      <c r="A237" s="3">
        <v>232</v>
      </c>
      <c r="B237" s="3" t="s">
        <v>26</v>
      </c>
      <c r="C237" s="3" t="s">
        <v>214</v>
      </c>
      <c r="D237" s="3" t="s">
        <v>336</v>
      </c>
      <c r="E237" s="3" t="s">
        <v>351</v>
      </c>
      <c r="F237" s="3" t="s">
        <v>85</v>
      </c>
      <c r="G237" s="3">
        <v>1991</v>
      </c>
      <c r="H237" s="4">
        <v>1771.7</v>
      </c>
      <c r="I237" s="3" t="s">
        <v>31</v>
      </c>
      <c r="J237" s="3" t="s">
        <v>32</v>
      </c>
      <c r="K237" s="5">
        <v>118373</v>
      </c>
      <c r="L237" s="3" t="s">
        <v>338</v>
      </c>
      <c r="M237" s="4">
        <v>0.57399999999999995</v>
      </c>
      <c r="N237" s="5">
        <v>4077</v>
      </c>
      <c r="O237" s="5">
        <v>0</v>
      </c>
      <c r="P237" s="5">
        <v>40454.608999999997</v>
      </c>
      <c r="Q237" s="5">
        <v>27654.255300000001</v>
      </c>
      <c r="R237" s="5">
        <v>72185.864300000001</v>
      </c>
      <c r="S237" s="5">
        <v>609.81697093087109</v>
      </c>
      <c r="T237" s="3" t="s">
        <v>34</v>
      </c>
      <c r="U237" s="8">
        <v>-20117.242109999999</v>
      </c>
      <c r="V237" s="8">
        <v>-72983.417109999995</v>
      </c>
      <c r="W237" s="3"/>
    </row>
    <row r="238" spans="1:23" s="9" customFormat="1" ht="31.5" x14ac:dyDescent="0.4">
      <c r="A238" s="3">
        <v>233</v>
      </c>
      <c r="B238" s="3" t="s">
        <v>26</v>
      </c>
      <c r="C238" s="3" t="s">
        <v>214</v>
      </c>
      <c r="D238" s="3" t="s">
        <v>336</v>
      </c>
      <c r="E238" s="3" t="s">
        <v>352</v>
      </c>
      <c r="F238" s="3" t="s">
        <v>64</v>
      </c>
      <c r="G238" s="3">
        <v>2002</v>
      </c>
      <c r="H238" s="4">
        <v>1789.46</v>
      </c>
      <c r="I238" s="3" t="s">
        <v>31</v>
      </c>
      <c r="J238" s="3" t="s">
        <v>32</v>
      </c>
      <c r="K238" s="5">
        <v>73625</v>
      </c>
      <c r="L238" s="3" t="s">
        <v>338</v>
      </c>
      <c r="M238" s="4">
        <v>0.51800000000000002</v>
      </c>
      <c r="N238" s="5">
        <v>3920.19</v>
      </c>
      <c r="O238" s="5">
        <v>0</v>
      </c>
      <c r="P238" s="5">
        <v>36971.807000000001</v>
      </c>
      <c r="Q238" s="5">
        <v>15778.294099999999</v>
      </c>
      <c r="R238" s="5">
        <v>56670.291100000002</v>
      </c>
      <c r="S238" s="5">
        <v>769.71532903225807</v>
      </c>
      <c r="T238" s="3" t="s">
        <v>34</v>
      </c>
      <c r="U238" s="8">
        <v>-31797.587019999999</v>
      </c>
      <c r="V238" s="8">
        <v>-62758.589059999998</v>
      </c>
      <c r="W238" s="3"/>
    </row>
    <row r="239" spans="1:23" s="9" customFormat="1" ht="31.5" x14ac:dyDescent="0.4">
      <c r="A239" s="3">
        <v>234</v>
      </c>
      <c r="B239" s="3" t="s">
        <v>26</v>
      </c>
      <c r="C239" s="3" t="s">
        <v>214</v>
      </c>
      <c r="D239" s="3" t="s">
        <v>336</v>
      </c>
      <c r="E239" s="3" t="s">
        <v>353</v>
      </c>
      <c r="F239" s="3" t="s">
        <v>71</v>
      </c>
      <c r="G239" s="3">
        <v>2005</v>
      </c>
      <c r="H239" s="4">
        <v>1724.56</v>
      </c>
      <c r="I239" s="3" t="s">
        <v>31</v>
      </c>
      <c r="J239" s="3" t="s">
        <v>32</v>
      </c>
      <c r="K239" s="5">
        <v>101448</v>
      </c>
      <c r="L239" s="3" t="s">
        <v>338</v>
      </c>
      <c r="M239" s="4">
        <v>0.68200000000000005</v>
      </c>
      <c r="N239" s="5">
        <v>5341</v>
      </c>
      <c r="O239" s="5">
        <v>0</v>
      </c>
      <c r="P239" s="5">
        <v>39263.411999999997</v>
      </c>
      <c r="Q239" s="5">
        <v>15786.045599999999</v>
      </c>
      <c r="R239" s="5">
        <v>60390.457599999994</v>
      </c>
      <c r="S239" s="5">
        <v>595.28485135241692</v>
      </c>
      <c r="T239" s="3" t="s">
        <v>34</v>
      </c>
      <c r="U239" s="8">
        <v>-23163.579269999998</v>
      </c>
      <c r="V239" s="8">
        <v>-71760.799429999999</v>
      </c>
      <c r="W239" s="3"/>
    </row>
    <row r="240" spans="1:23" s="9" customFormat="1" ht="31.5" x14ac:dyDescent="0.4">
      <c r="A240" s="3">
        <v>235</v>
      </c>
      <c r="B240" s="3" t="s">
        <v>26</v>
      </c>
      <c r="C240" s="3" t="s">
        <v>214</v>
      </c>
      <c r="D240" s="3" t="s">
        <v>336</v>
      </c>
      <c r="E240" s="3" t="s">
        <v>354</v>
      </c>
      <c r="F240" s="3" t="s">
        <v>46</v>
      </c>
      <c r="G240" s="3">
        <v>1986</v>
      </c>
      <c r="H240" s="4">
        <v>1512.36</v>
      </c>
      <c r="I240" s="3" t="s">
        <v>31</v>
      </c>
      <c r="J240" s="3" t="s">
        <v>32</v>
      </c>
      <c r="K240" s="5">
        <v>67924</v>
      </c>
      <c r="L240" s="3" t="s">
        <v>338</v>
      </c>
      <c r="M240" s="4">
        <v>0.442</v>
      </c>
      <c r="N240" s="5">
        <v>2993</v>
      </c>
      <c r="O240" s="5">
        <v>0</v>
      </c>
      <c r="P240" s="5">
        <v>36778.027999999998</v>
      </c>
      <c r="Q240" s="5">
        <v>18329.575700000001</v>
      </c>
      <c r="R240" s="5">
        <v>58100.6037</v>
      </c>
      <c r="S240" s="5">
        <v>855.37665184618106</v>
      </c>
      <c r="T240" s="3" t="s">
        <v>34</v>
      </c>
      <c r="U240" s="8">
        <v>-20349.63939</v>
      </c>
      <c r="V240" s="8">
        <v>-69426.211880000003</v>
      </c>
      <c r="W240" s="3"/>
    </row>
    <row r="241" spans="1:23" s="9" customFormat="1" ht="31.5" x14ac:dyDescent="0.4">
      <c r="A241" s="3">
        <v>236</v>
      </c>
      <c r="B241" s="3" t="s">
        <v>26</v>
      </c>
      <c r="C241" s="3" t="s">
        <v>214</v>
      </c>
      <c r="D241" s="3" t="s">
        <v>336</v>
      </c>
      <c r="E241" s="3" t="s">
        <v>355</v>
      </c>
      <c r="F241" s="3" t="s">
        <v>67</v>
      </c>
      <c r="G241" s="3">
        <v>1992</v>
      </c>
      <c r="H241" s="4">
        <v>1964.67</v>
      </c>
      <c r="I241" s="3" t="s">
        <v>31</v>
      </c>
      <c r="J241" s="3" t="s">
        <v>32</v>
      </c>
      <c r="K241" s="5">
        <v>163134</v>
      </c>
      <c r="L241" s="3" t="s">
        <v>338</v>
      </c>
      <c r="M241" s="4">
        <v>0.73799999999999999</v>
      </c>
      <c r="N241" s="5">
        <v>7673</v>
      </c>
      <c r="O241" s="5">
        <v>0</v>
      </c>
      <c r="P241" s="5">
        <v>47558.620999999999</v>
      </c>
      <c r="Q241" s="5">
        <v>28820.000700000001</v>
      </c>
      <c r="R241" s="5">
        <v>84051.621700000003</v>
      </c>
      <c r="S241" s="5">
        <v>515.23055708803804</v>
      </c>
      <c r="T241" s="3" t="s">
        <v>34</v>
      </c>
      <c r="U241" s="8">
        <v>-16781.946520000001</v>
      </c>
      <c r="V241" s="8">
        <v>-56124.130929999999</v>
      </c>
      <c r="W241" s="3"/>
    </row>
    <row r="242" spans="1:23" s="9" customFormat="1" ht="31.5" x14ac:dyDescent="0.4">
      <c r="A242" s="3">
        <v>237</v>
      </c>
      <c r="B242" s="3" t="s">
        <v>26</v>
      </c>
      <c r="C242" s="3" t="s">
        <v>214</v>
      </c>
      <c r="D242" s="3" t="s">
        <v>336</v>
      </c>
      <c r="E242" s="3" t="s">
        <v>356</v>
      </c>
      <c r="F242" s="3" t="s">
        <v>73</v>
      </c>
      <c r="G242" s="3">
        <v>1992</v>
      </c>
      <c r="H242" s="4">
        <v>1928.4</v>
      </c>
      <c r="I242" s="3" t="s">
        <v>31</v>
      </c>
      <c r="J242" s="3" t="s">
        <v>32</v>
      </c>
      <c r="K242" s="5">
        <v>101879</v>
      </c>
      <c r="L242" s="3" t="s">
        <v>338</v>
      </c>
      <c r="M242" s="4">
        <v>0.63400000000000001</v>
      </c>
      <c r="N242" s="5">
        <v>4453</v>
      </c>
      <c r="O242" s="5">
        <v>0</v>
      </c>
      <c r="P242" s="5">
        <v>43551.485000000001</v>
      </c>
      <c r="Q242" s="5">
        <v>22627.3724</v>
      </c>
      <c r="R242" s="5">
        <v>70631.857400000008</v>
      </c>
      <c r="S242" s="5">
        <v>693.29162437793866</v>
      </c>
      <c r="T242" s="3" t="s">
        <v>34</v>
      </c>
      <c r="U242" s="8">
        <v>-27846.2</v>
      </c>
      <c r="V242" s="8">
        <v>-64487.7</v>
      </c>
      <c r="W242" s="3"/>
    </row>
    <row r="243" spans="1:23" s="9" customFormat="1" ht="31.5" x14ac:dyDescent="0.4">
      <c r="A243" s="3">
        <v>238</v>
      </c>
      <c r="B243" s="3" t="s">
        <v>26</v>
      </c>
      <c r="C243" s="3" t="s">
        <v>214</v>
      </c>
      <c r="D243" s="3" t="s">
        <v>336</v>
      </c>
      <c r="E243" s="3" t="s">
        <v>357</v>
      </c>
      <c r="F243" s="3" t="s">
        <v>67</v>
      </c>
      <c r="G243" s="3">
        <v>1980</v>
      </c>
      <c r="H243" s="4">
        <v>1688.6</v>
      </c>
      <c r="I243" s="3" t="s">
        <v>31</v>
      </c>
      <c r="J243" s="3" t="s">
        <v>32</v>
      </c>
      <c r="K243" s="5">
        <v>175601</v>
      </c>
      <c r="L243" s="3" t="s">
        <v>338</v>
      </c>
      <c r="M243" s="4">
        <v>0.751</v>
      </c>
      <c r="N243" s="5">
        <v>4867</v>
      </c>
      <c r="O243" s="5">
        <v>0</v>
      </c>
      <c r="P243" s="5">
        <v>35465.678</v>
      </c>
      <c r="Q243" s="5">
        <v>16943.8233</v>
      </c>
      <c r="R243" s="5">
        <v>57276.501300000004</v>
      </c>
      <c r="S243" s="5">
        <v>326.17411802894065</v>
      </c>
      <c r="T243" s="3" t="s">
        <v>34</v>
      </c>
      <c r="U243" s="8">
        <v>-20171.791420000001</v>
      </c>
      <c r="V243" s="8">
        <v>-56863.99972</v>
      </c>
      <c r="W243" s="3"/>
    </row>
    <row r="244" spans="1:23" s="9" customFormat="1" ht="31.5" x14ac:dyDescent="0.4">
      <c r="A244" s="3">
        <v>239</v>
      </c>
      <c r="B244" s="3" t="s">
        <v>26</v>
      </c>
      <c r="C244" s="3" t="s">
        <v>214</v>
      </c>
      <c r="D244" s="3" t="s">
        <v>336</v>
      </c>
      <c r="E244" s="3" t="s">
        <v>358</v>
      </c>
      <c r="F244" s="3" t="s">
        <v>88</v>
      </c>
      <c r="G244" s="3">
        <v>1980</v>
      </c>
      <c r="H244" s="4">
        <v>1083</v>
      </c>
      <c r="I244" s="3" t="s">
        <v>31</v>
      </c>
      <c r="J244" s="3" t="s">
        <v>32</v>
      </c>
      <c r="K244" s="5">
        <v>126104</v>
      </c>
      <c r="L244" s="3" t="s">
        <v>338</v>
      </c>
      <c r="M244" s="4">
        <v>0.58099999999999996</v>
      </c>
      <c r="N244" s="5">
        <v>4817</v>
      </c>
      <c r="O244" s="5">
        <v>0</v>
      </c>
      <c r="P244" s="5">
        <v>66045.123000000007</v>
      </c>
      <c r="Q244" s="5">
        <v>4326.7347</v>
      </c>
      <c r="R244" s="5">
        <v>75188.857700000008</v>
      </c>
      <c r="S244" s="5">
        <v>596.24482728541523</v>
      </c>
      <c r="T244" s="3" t="s">
        <v>34</v>
      </c>
      <c r="U244" s="8">
        <v>-18201.481930000002</v>
      </c>
      <c r="V244" s="8">
        <v>-53916.691310000002</v>
      </c>
      <c r="W244" s="3"/>
    </row>
    <row r="245" spans="1:23" s="9" customFormat="1" ht="31.5" x14ac:dyDescent="0.4">
      <c r="A245" s="3">
        <v>240</v>
      </c>
      <c r="B245" s="3" t="s">
        <v>26</v>
      </c>
      <c r="C245" s="3" t="s">
        <v>214</v>
      </c>
      <c r="D245" s="3" t="s">
        <v>336</v>
      </c>
      <c r="E245" s="3" t="s">
        <v>359</v>
      </c>
      <c r="F245" s="3" t="s">
        <v>51</v>
      </c>
      <c r="G245" s="3">
        <v>1998</v>
      </c>
      <c r="H245" s="4">
        <v>1894.74</v>
      </c>
      <c r="I245" s="3" t="s">
        <v>31</v>
      </c>
      <c r="J245" s="3" t="s">
        <v>32</v>
      </c>
      <c r="K245" s="5">
        <v>109622</v>
      </c>
      <c r="L245" s="3" t="s">
        <v>338</v>
      </c>
      <c r="M245" s="4">
        <v>0.60899999999999999</v>
      </c>
      <c r="N245" s="5">
        <v>4681</v>
      </c>
      <c r="O245" s="5">
        <v>0</v>
      </c>
      <c r="P245" s="5">
        <v>42839.398999999998</v>
      </c>
      <c r="Q245" s="5">
        <v>17720.515899999999</v>
      </c>
      <c r="R245" s="5">
        <v>65240.914899999996</v>
      </c>
      <c r="S245" s="5">
        <v>595.14435879659186</v>
      </c>
      <c r="T245" s="3" t="s">
        <v>34</v>
      </c>
      <c r="U245" s="8">
        <v>-21803.312569999998</v>
      </c>
      <c r="V245" s="8">
        <v>-48890.285660000001</v>
      </c>
      <c r="W245" s="3"/>
    </row>
    <row r="246" spans="1:23" s="9" customFormat="1" ht="31.5" x14ac:dyDescent="0.4">
      <c r="A246" s="3">
        <v>241</v>
      </c>
      <c r="B246" s="3" t="s">
        <v>26</v>
      </c>
      <c r="C246" s="3" t="s">
        <v>214</v>
      </c>
      <c r="D246" s="3" t="s">
        <v>336</v>
      </c>
      <c r="E246" s="3" t="s">
        <v>360</v>
      </c>
      <c r="F246" s="3" t="s">
        <v>62</v>
      </c>
      <c r="G246" s="3">
        <v>1973</v>
      </c>
      <c r="H246" s="4">
        <v>1731.25</v>
      </c>
      <c r="I246" s="3" t="s">
        <v>31</v>
      </c>
      <c r="J246" s="3" t="s">
        <v>32</v>
      </c>
      <c r="K246" s="5">
        <v>126073</v>
      </c>
      <c r="L246" s="3" t="s">
        <v>338</v>
      </c>
      <c r="M246" s="4">
        <v>0.60499999999999998</v>
      </c>
      <c r="N246" s="5">
        <v>3065</v>
      </c>
      <c r="O246" s="5">
        <v>0</v>
      </c>
      <c r="P246" s="5">
        <v>37556.667999999998</v>
      </c>
      <c r="Q246" s="5">
        <v>13166.948249999999</v>
      </c>
      <c r="R246" s="5">
        <v>53788.616249999999</v>
      </c>
      <c r="S246" s="5">
        <v>426.6465956231707</v>
      </c>
      <c r="T246" s="3" t="s">
        <v>34</v>
      </c>
      <c r="U246" s="8">
        <v>-29293.105680000001</v>
      </c>
      <c r="V246" s="8">
        <v>-59931.34115</v>
      </c>
      <c r="W246" s="3"/>
    </row>
    <row r="247" spans="1:23" s="9" customFormat="1" ht="31.5" x14ac:dyDescent="0.4">
      <c r="A247" s="3">
        <v>242</v>
      </c>
      <c r="B247" s="3" t="s">
        <v>26</v>
      </c>
      <c r="C247" s="3" t="s">
        <v>214</v>
      </c>
      <c r="D247" s="3" t="s">
        <v>336</v>
      </c>
      <c r="E247" s="3" t="s">
        <v>361</v>
      </c>
      <c r="F247" s="3" t="s">
        <v>69</v>
      </c>
      <c r="G247" s="3">
        <v>1992</v>
      </c>
      <c r="H247" s="4">
        <v>1756.8</v>
      </c>
      <c r="I247" s="3" t="s">
        <v>31</v>
      </c>
      <c r="J247" s="3" t="s">
        <v>32</v>
      </c>
      <c r="K247" s="5">
        <v>115098</v>
      </c>
      <c r="L247" s="3" t="s">
        <v>338</v>
      </c>
      <c r="M247" s="4">
        <v>0.71699999999999997</v>
      </c>
      <c r="N247" s="5">
        <v>4122</v>
      </c>
      <c r="O247" s="5">
        <v>0</v>
      </c>
      <c r="P247" s="5">
        <v>40328.555999999997</v>
      </c>
      <c r="Q247" s="5">
        <v>21857.999599999999</v>
      </c>
      <c r="R247" s="5">
        <v>66308.555599999992</v>
      </c>
      <c r="S247" s="5">
        <v>576.10519383481892</v>
      </c>
      <c r="T247" s="3" t="s">
        <v>34</v>
      </c>
      <c r="U247" s="8">
        <v>-22803.87067</v>
      </c>
      <c r="V247" s="8">
        <v>-69717.557520000002</v>
      </c>
      <c r="W247" s="3"/>
    </row>
    <row r="248" spans="1:23" s="9" customFormat="1" ht="31.5" x14ac:dyDescent="0.4">
      <c r="A248" s="3">
        <v>243</v>
      </c>
      <c r="B248" s="3" t="s">
        <v>26</v>
      </c>
      <c r="C248" s="3" t="s">
        <v>214</v>
      </c>
      <c r="D248" s="3" t="s">
        <v>336</v>
      </c>
      <c r="E248" s="3" t="s">
        <v>362</v>
      </c>
      <c r="F248" s="3" t="s">
        <v>69</v>
      </c>
      <c r="G248" s="3">
        <v>1979</v>
      </c>
      <c r="H248" s="4">
        <v>1096.17</v>
      </c>
      <c r="I248" s="3" t="s">
        <v>31</v>
      </c>
      <c r="J248" s="3" t="s">
        <v>32</v>
      </c>
      <c r="K248" s="5">
        <v>96275</v>
      </c>
      <c r="L248" s="3" t="s">
        <v>338</v>
      </c>
      <c r="M248" s="4">
        <v>0.58099999999999996</v>
      </c>
      <c r="N248" s="5">
        <v>3601</v>
      </c>
      <c r="O248" s="5">
        <v>0</v>
      </c>
      <c r="P248" s="5">
        <v>37688.275000000001</v>
      </c>
      <c r="Q248" s="5">
        <v>11926.758599999999</v>
      </c>
      <c r="R248" s="5">
        <v>53216.033600000002</v>
      </c>
      <c r="S248" s="5">
        <v>552.75028408205662</v>
      </c>
      <c r="T248" s="3" t="s">
        <v>34</v>
      </c>
      <c r="U248" s="8">
        <v>-22168.18174</v>
      </c>
      <c r="V248" s="8">
        <v>-66647.512530000007</v>
      </c>
      <c r="W248" s="3"/>
    </row>
    <row r="249" spans="1:23" s="9" customFormat="1" ht="31.5" x14ac:dyDescent="0.4">
      <c r="A249" s="3">
        <v>244</v>
      </c>
      <c r="B249" s="3" t="s">
        <v>26</v>
      </c>
      <c r="C249" s="3" t="s">
        <v>214</v>
      </c>
      <c r="D249" s="3" t="s">
        <v>336</v>
      </c>
      <c r="E249" s="3" t="s">
        <v>363</v>
      </c>
      <c r="F249" s="3" t="s">
        <v>77</v>
      </c>
      <c r="G249" s="3">
        <v>2001</v>
      </c>
      <c r="H249" s="4">
        <v>1764.79</v>
      </c>
      <c r="I249" s="3" t="s">
        <v>31</v>
      </c>
      <c r="J249" s="3" t="s">
        <v>32</v>
      </c>
      <c r="K249" s="5">
        <v>135681</v>
      </c>
      <c r="L249" s="3" t="s">
        <v>338</v>
      </c>
      <c r="M249" s="4">
        <v>0.53200000000000003</v>
      </c>
      <c r="N249" s="5">
        <v>3273</v>
      </c>
      <c r="O249" s="5">
        <v>0</v>
      </c>
      <c r="P249" s="5">
        <v>43665.286</v>
      </c>
      <c r="Q249" s="5">
        <v>12893.5568</v>
      </c>
      <c r="R249" s="5">
        <v>59831.842799999999</v>
      </c>
      <c r="S249" s="5">
        <v>440.97436487054193</v>
      </c>
      <c r="T249" s="3" t="s">
        <v>34</v>
      </c>
      <c r="U249" s="8">
        <v>-16262.06379</v>
      </c>
      <c r="V249" s="8">
        <v>-51882.906269999999</v>
      </c>
      <c r="W249" s="3"/>
    </row>
    <row r="250" spans="1:23" s="9" customFormat="1" ht="31.5" x14ac:dyDescent="0.4">
      <c r="A250" s="3">
        <v>245</v>
      </c>
      <c r="B250" s="3" t="s">
        <v>26</v>
      </c>
      <c r="C250" s="3" t="s">
        <v>214</v>
      </c>
      <c r="D250" s="3" t="s">
        <v>336</v>
      </c>
      <c r="E250" s="3" t="s">
        <v>364</v>
      </c>
      <c r="F250" s="3" t="s">
        <v>88</v>
      </c>
      <c r="G250" s="3">
        <v>1996</v>
      </c>
      <c r="H250" s="4">
        <v>2015.8</v>
      </c>
      <c r="I250" s="3" t="s">
        <v>31</v>
      </c>
      <c r="J250" s="3" t="s">
        <v>32</v>
      </c>
      <c r="K250" s="5">
        <v>108761</v>
      </c>
      <c r="L250" s="3" t="s">
        <v>338</v>
      </c>
      <c r="M250" s="4">
        <v>0.53200000000000003</v>
      </c>
      <c r="N250" s="5">
        <v>4399</v>
      </c>
      <c r="O250" s="5">
        <v>0</v>
      </c>
      <c r="P250" s="5">
        <v>37719</v>
      </c>
      <c r="Q250" s="5">
        <v>13768.074350000001</v>
      </c>
      <c r="R250" s="5">
        <v>55886.074350000003</v>
      </c>
      <c r="S250" s="5">
        <v>513.84296163146723</v>
      </c>
      <c r="T250" s="3" t="s">
        <v>34</v>
      </c>
      <c r="U250" s="8">
        <v>-18859.242399999999</v>
      </c>
      <c r="V250" s="8">
        <v>-55550.388570000003</v>
      </c>
      <c r="W250" s="3"/>
    </row>
    <row r="251" spans="1:23" s="9" customFormat="1" ht="31.5" x14ac:dyDescent="0.4">
      <c r="A251" s="3">
        <v>246</v>
      </c>
      <c r="B251" s="3" t="s">
        <v>26</v>
      </c>
      <c r="C251" s="3" t="s">
        <v>214</v>
      </c>
      <c r="D251" s="3" t="s">
        <v>336</v>
      </c>
      <c r="E251" s="3" t="s">
        <v>365</v>
      </c>
      <c r="F251" s="3" t="s">
        <v>64</v>
      </c>
      <c r="G251" s="3">
        <v>1996</v>
      </c>
      <c r="H251" s="4">
        <v>1870.9</v>
      </c>
      <c r="I251" s="3" t="s">
        <v>31</v>
      </c>
      <c r="J251" s="3" t="s">
        <v>32</v>
      </c>
      <c r="K251" s="5">
        <v>80997</v>
      </c>
      <c r="L251" s="3" t="s">
        <v>338</v>
      </c>
      <c r="M251" s="4">
        <v>0.51700000000000002</v>
      </c>
      <c r="N251" s="5">
        <v>3343.7</v>
      </c>
      <c r="O251" s="5">
        <v>0</v>
      </c>
      <c r="P251" s="5">
        <v>45761.595999999998</v>
      </c>
      <c r="Q251" s="5">
        <v>23368.980100000001</v>
      </c>
      <c r="R251" s="5">
        <v>72474.276100000003</v>
      </c>
      <c r="S251" s="5">
        <v>894.77728928231909</v>
      </c>
      <c r="T251" s="3" t="s">
        <v>34</v>
      </c>
      <c r="U251" s="8">
        <v>-30694.171170000001</v>
      </c>
      <c r="V251" s="8">
        <v>-66146.739950000003</v>
      </c>
      <c r="W251" s="3"/>
    </row>
    <row r="252" spans="1:23" s="9" customFormat="1" ht="31.5" x14ac:dyDescent="0.4">
      <c r="A252" s="3">
        <v>247</v>
      </c>
      <c r="B252" s="3" t="s">
        <v>26</v>
      </c>
      <c r="C252" s="3" t="s">
        <v>214</v>
      </c>
      <c r="D252" s="3" t="s">
        <v>336</v>
      </c>
      <c r="E252" s="3" t="s">
        <v>366</v>
      </c>
      <c r="F252" s="3" t="s">
        <v>62</v>
      </c>
      <c r="G252" s="3">
        <v>1984</v>
      </c>
      <c r="H252" s="4">
        <v>1719.03</v>
      </c>
      <c r="I252" s="3" t="s">
        <v>31</v>
      </c>
      <c r="J252" s="3" t="s">
        <v>32</v>
      </c>
      <c r="K252" s="5">
        <v>106566</v>
      </c>
      <c r="L252" s="3" t="s">
        <v>338</v>
      </c>
      <c r="M252" s="4">
        <v>0.46200000000000002</v>
      </c>
      <c r="N252" s="5">
        <v>2832</v>
      </c>
      <c r="O252" s="5">
        <v>0</v>
      </c>
      <c r="P252" s="5">
        <v>37463.894999999997</v>
      </c>
      <c r="Q252" s="5">
        <v>11419.237649999999</v>
      </c>
      <c r="R252" s="5">
        <v>51715.13265</v>
      </c>
      <c r="S252" s="5">
        <v>485.2873585383706</v>
      </c>
      <c r="T252" s="3" t="s">
        <v>34</v>
      </c>
      <c r="U252" s="8">
        <v>-25935.490539999999</v>
      </c>
      <c r="V252" s="8">
        <v>-57545.242449999998</v>
      </c>
      <c r="W252" s="3"/>
    </row>
    <row r="253" spans="1:23" s="9" customFormat="1" ht="31.5" x14ac:dyDescent="0.4">
      <c r="A253" s="3">
        <v>248</v>
      </c>
      <c r="B253" s="3" t="s">
        <v>26</v>
      </c>
      <c r="C253" s="3" t="s">
        <v>214</v>
      </c>
      <c r="D253" s="3" t="s">
        <v>336</v>
      </c>
      <c r="E253" s="3" t="s">
        <v>367</v>
      </c>
      <c r="F253" s="3" t="s">
        <v>67</v>
      </c>
      <c r="G253" s="3">
        <v>2003</v>
      </c>
      <c r="H253" s="4">
        <v>1804.83</v>
      </c>
      <c r="I253" s="3" t="s">
        <v>31</v>
      </c>
      <c r="J253" s="3" t="s">
        <v>32</v>
      </c>
      <c r="K253" s="5">
        <v>99062</v>
      </c>
      <c r="L253" s="3" t="s">
        <v>338</v>
      </c>
      <c r="M253" s="4">
        <v>0.56200000000000006</v>
      </c>
      <c r="N253" s="5">
        <v>4428.79</v>
      </c>
      <c r="O253" s="5">
        <v>0</v>
      </c>
      <c r="P253" s="5">
        <v>36786.800000000003</v>
      </c>
      <c r="Q253" s="5">
        <v>11719.73955</v>
      </c>
      <c r="R253" s="5">
        <v>52935.329550000002</v>
      </c>
      <c r="S253" s="5">
        <v>534.3656452524682</v>
      </c>
      <c r="T253" s="3" t="s">
        <v>34</v>
      </c>
      <c r="U253" s="8">
        <v>-18201.045129999999</v>
      </c>
      <c r="V253" s="8">
        <v>-56608.384709999998</v>
      </c>
      <c r="W253" s="3"/>
    </row>
    <row r="254" spans="1:23" s="9" customFormat="1" ht="31.5" x14ac:dyDescent="0.4">
      <c r="A254" s="3">
        <v>249</v>
      </c>
      <c r="B254" s="3" t="s">
        <v>26</v>
      </c>
      <c r="C254" s="3" t="s">
        <v>214</v>
      </c>
      <c r="D254" s="3" t="s">
        <v>336</v>
      </c>
      <c r="E254" s="3" t="s">
        <v>368</v>
      </c>
      <c r="F254" s="3" t="s">
        <v>88</v>
      </c>
      <c r="G254" s="3">
        <v>2004</v>
      </c>
      <c r="H254" s="4">
        <v>1848.68</v>
      </c>
      <c r="I254" s="3" t="s">
        <v>31</v>
      </c>
      <c r="J254" s="3" t="s">
        <v>32</v>
      </c>
      <c r="K254" s="5">
        <v>112151</v>
      </c>
      <c r="L254" s="3" t="s">
        <v>338</v>
      </c>
      <c r="M254" s="4">
        <v>0.68700000000000006</v>
      </c>
      <c r="N254" s="5">
        <v>4602</v>
      </c>
      <c r="O254" s="5">
        <v>0</v>
      </c>
      <c r="P254" s="5">
        <v>35471.71</v>
      </c>
      <c r="Q254" s="5">
        <v>8159.1167999999998</v>
      </c>
      <c r="R254" s="5">
        <v>48232.826799999995</v>
      </c>
      <c r="S254" s="5">
        <v>430.07041221210687</v>
      </c>
      <c r="T254" s="3" t="s">
        <v>34</v>
      </c>
      <c r="U254" s="8">
        <v>-21254.14344</v>
      </c>
      <c r="V254" s="8">
        <v>-54481.598510000003</v>
      </c>
      <c r="W254" s="3"/>
    </row>
    <row r="255" spans="1:23" s="9" customFormat="1" ht="31.5" x14ac:dyDescent="0.4">
      <c r="A255" s="3">
        <v>250</v>
      </c>
      <c r="B255" s="3" t="s">
        <v>26</v>
      </c>
      <c r="C255" s="3" t="s">
        <v>214</v>
      </c>
      <c r="D255" s="3" t="s">
        <v>336</v>
      </c>
      <c r="E255" s="3" t="s">
        <v>369</v>
      </c>
      <c r="F255" s="3" t="s">
        <v>77</v>
      </c>
      <c r="G255" s="3">
        <v>1980</v>
      </c>
      <c r="H255" s="4">
        <v>1638.2</v>
      </c>
      <c r="I255" s="3" t="s">
        <v>31</v>
      </c>
      <c r="J255" s="3" t="s">
        <v>32</v>
      </c>
      <c r="K255" s="5">
        <v>107906</v>
      </c>
      <c r="L255" s="3" t="s">
        <v>338</v>
      </c>
      <c r="M255" s="4">
        <v>0.41199999999999998</v>
      </c>
      <c r="N255" s="5">
        <v>2099</v>
      </c>
      <c r="O255" s="5">
        <v>0</v>
      </c>
      <c r="P255" s="5">
        <v>38894.152999999998</v>
      </c>
      <c r="Q255" s="5">
        <v>23165.488850000002</v>
      </c>
      <c r="R255" s="5">
        <v>64158.64185</v>
      </c>
      <c r="S255" s="5">
        <v>594.57900255778179</v>
      </c>
      <c r="T255" s="3" t="s">
        <v>34</v>
      </c>
      <c r="U255" s="8">
        <v>-14833.023370000001</v>
      </c>
      <c r="V255" s="8">
        <v>-52352.321770000002</v>
      </c>
      <c r="W255" s="3"/>
    </row>
    <row r="256" spans="1:23" s="9" customFormat="1" ht="31.5" x14ac:dyDescent="0.4">
      <c r="A256" s="3">
        <v>251</v>
      </c>
      <c r="B256" s="3" t="s">
        <v>26</v>
      </c>
      <c r="C256" s="3" t="s">
        <v>214</v>
      </c>
      <c r="D256" s="3" t="s">
        <v>336</v>
      </c>
      <c r="E256" s="3" t="s">
        <v>370</v>
      </c>
      <c r="F256" s="3" t="s">
        <v>46</v>
      </c>
      <c r="G256" s="3">
        <v>1993</v>
      </c>
      <c r="H256" s="4">
        <v>1524.58</v>
      </c>
      <c r="I256" s="3" t="s">
        <v>31</v>
      </c>
      <c r="J256" s="3" t="s">
        <v>32</v>
      </c>
      <c r="K256" s="5">
        <v>133594</v>
      </c>
      <c r="L256" s="3" t="s">
        <v>338</v>
      </c>
      <c r="M256" s="4">
        <v>0.60199999999999998</v>
      </c>
      <c r="N256" s="5">
        <v>4485</v>
      </c>
      <c r="O256" s="5">
        <v>0</v>
      </c>
      <c r="P256" s="5">
        <v>54175.805999999997</v>
      </c>
      <c r="Q256" s="5">
        <v>3553.9405999999999</v>
      </c>
      <c r="R256" s="5">
        <v>62214.746599999999</v>
      </c>
      <c r="S256" s="5">
        <v>465.70015569561508</v>
      </c>
      <c r="T256" s="3" t="s">
        <v>34</v>
      </c>
      <c r="U256" s="8">
        <v>-19718.019489999999</v>
      </c>
      <c r="V256" s="8">
        <v>-68362.396739999996</v>
      </c>
      <c r="W256" s="3"/>
    </row>
    <row r="257" spans="1:23" s="9" customFormat="1" ht="31.5" x14ac:dyDescent="0.4">
      <c r="A257" s="3">
        <v>252</v>
      </c>
      <c r="B257" s="3" t="s">
        <v>26</v>
      </c>
      <c r="C257" s="3" t="s">
        <v>214</v>
      </c>
      <c r="D257" s="3" t="s">
        <v>336</v>
      </c>
      <c r="E257" s="3" t="s">
        <v>371</v>
      </c>
      <c r="F257" s="3" t="s">
        <v>67</v>
      </c>
      <c r="G257" s="3">
        <v>1999</v>
      </c>
      <c r="H257" s="4">
        <v>1776.51</v>
      </c>
      <c r="I257" s="3" t="s">
        <v>31</v>
      </c>
      <c r="J257" s="3" t="s">
        <v>32</v>
      </c>
      <c r="K257" s="5">
        <v>111230</v>
      </c>
      <c r="L257" s="3" t="s">
        <v>338</v>
      </c>
      <c r="M257" s="4">
        <v>0.55800000000000005</v>
      </c>
      <c r="N257" s="5">
        <v>3793</v>
      </c>
      <c r="O257" s="5">
        <v>0</v>
      </c>
      <c r="P257" s="5">
        <v>41621.669000000002</v>
      </c>
      <c r="Q257" s="5">
        <v>11771.52425</v>
      </c>
      <c r="R257" s="5">
        <v>57186.193250000004</v>
      </c>
      <c r="S257" s="5">
        <v>514.1256248314304</v>
      </c>
      <c r="T257" s="3" t="s">
        <v>34</v>
      </c>
      <c r="U257" s="8">
        <v>-22504.6</v>
      </c>
      <c r="V257" s="8">
        <v>-55283.57</v>
      </c>
      <c r="W257" s="3"/>
    </row>
    <row r="258" spans="1:23" s="9" customFormat="1" ht="31.5" x14ac:dyDescent="0.4">
      <c r="A258" s="3">
        <v>253</v>
      </c>
      <c r="B258" s="3" t="s">
        <v>26</v>
      </c>
      <c r="C258" s="3" t="s">
        <v>214</v>
      </c>
      <c r="D258" s="3" t="s">
        <v>336</v>
      </c>
      <c r="E258" s="3" t="s">
        <v>372</v>
      </c>
      <c r="F258" s="3" t="s">
        <v>91</v>
      </c>
      <c r="G258" s="3">
        <v>1980</v>
      </c>
      <c r="H258" s="4">
        <v>2813.53</v>
      </c>
      <c r="I258" s="3" t="s">
        <v>31</v>
      </c>
      <c r="J258" s="3" t="s">
        <v>32</v>
      </c>
      <c r="K258" s="5">
        <v>148600</v>
      </c>
      <c r="L258" s="3" t="s">
        <v>338</v>
      </c>
      <c r="M258" s="4">
        <v>0.504</v>
      </c>
      <c r="N258" s="5">
        <v>3833</v>
      </c>
      <c r="O258" s="5">
        <v>0</v>
      </c>
      <c r="P258" s="5">
        <v>70418</v>
      </c>
      <c r="Q258" s="5">
        <v>23043.16805</v>
      </c>
      <c r="R258" s="5">
        <v>97294.168050000007</v>
      </c>
      <c r="S258" s="5">
        <v>654.73868135935402</v>
      </c>
      <c r="T258" s="3" t="s">
        <v>34</v>
      </c>
      <c r="U258" s="8">
        <v>-31435.009580000002</v>
      </c>
      <c r="V258" s="8">
        <v>-59130.357810000001</v>
      </c>
      <c r="W258" s="3"/>
    </row>
    <row r="259" spans="1:23" s="9" customFormat="1" ht="31.5" x14ac:dyDescent="0.4">
      <c r="A259" s="3">
        <v>254</v>
      </c>
      <c r="B259" s="3" t="s">
        <v>26</v>
      </c>
      <c r="C259" s="3" t="s">
        <v>214</v>
      </c>
      <c r="D259" s="3" t="s">
        <v>336</v>
      </c>
      <c r="E259" s="3" t="s">
        <v>373</v>
      </c>
      <c r="F259" s="3" t="s">
        <v>73</v>
      </c>
      <c r="G259" s="3">
        <v>1981</v>
      </c>
      <c r="H259" s="4">
        <v>1685.6</v>
      </c>
      <c r="I259" s="3" t="s">
        <v>31</v>
      </c>
      <c r="J259" s="3" t="s">
        <v>32</v>
      </c>
      <c r="K259" s="5">
        <v>104053</v>
      </c>
      <c r="L259" s="3" t="s">
        <v>338</v>
      </c>
      <c r="M259" s="4">
        <v>0.52600000000000002</v>
      </c>
      <c r="N259" s="5">
        <v>3894</v>
      </c>
      <c r="O259" s="5">
        <v>0</v>
      </c>
      <c r="P259" s="5">
        <v>35922.44</v>
      </c>
      <c r="Q259" s="5">
        <v>16416.1702</v>
      </c>
      <c r="R259" s="5">
        <v>56232.610200000003</v>
      </c>
      <c r="S259" s="5">
        <v>540.42276724361625</v>
      </c>
      <c r="T259" s="3" t="s">
        <v>34</v>
      </c>
      <c r="U259" s="8">
        <v>-29932.064480000001</v>
      </c>
      <c r="V259" s="8">
        <v>-68627.956160000002</v>
      </c>
      <c r="W259" s="3"/>
    </row>
    <row r="260" spans="1:23" s="9" customFormat="1" ht="31.5" x14ac:dyDescent="0.4">
      <c r="A260" s="3">
        <v>255</v>
      </c>
      <c r="B260" s="3" t="s">
        <v>26</v>
      </c>
      <c r="C260" s="3" t="s">
        <v>214</v>
      </c>
      <c r="D260" s="3" t="s">
        <v>336</v>
      </c>
      <c r="E260" s="3" t="s">
        <v>374</v>
      </c>
      <c r="F260" s="3" t="s">
        <v>30</v>
      </c>
      <c r="G260" s="3">
        <v>1996</v>
      </c>
      <c r="H260" s="4">
        <v>1863.4</v>
      </c>
      <c r="I260" s="3" t="s">
        <v>31</v>
      </c>
      <c r="J260" s="3" t="s">
        <v>32</v>
      </c>
      <c r="K260" s="5">
        <v>85961</v>
      </c>
      <c r="L260" s="3" t="s">
        <v>338</v>
      </c>
      <c r="M260" s="4">
        <v>0.53700000000000003</v>
      </c>
      <c r="N260" s="5">
        <v>3515</v>
      </c>
      <c r="O260" s="5">
        <v>0</v>
      </c>
      <c r="P260" s="5">
        <v>41527.002</v>
      </c>
      <c r="Q260" s="5">
        <v>15807.69715</v>
      </c>
      <c r="R260" s="5">
        <v>60849.69915</v>
      </c>
      <c r="S260" s="5">
        <v>707.87565465734463</v>
      </c>
      <c r="T260" s="3" t="s">
        <v>34</v>
      </c>
      <c r="U260" s="8">
        <v>-17161.619419999999</v>
      </c>
      <c r="V260" s="8">
        <v>-63145.019480000003</v>
      </c>
      <c r="W260" s="3"/>
    </row>
    <row r="261" spans="1:23" s="9" customFormat="1" ht="31.5" x14ac:dyDescent="0.4">
      <c r="A261" s="3">
        <v>256</v>
      </c>
      <c r="B261" s="3" t="s">
        <v>26</v>
      </c>
      <c r="C261" s="3" t="s">
        <v>214</v>
      </c>
      <c r="D261" s="3" t="s">
        <v>336</v>
      </c>
      <c r="E261" s="3" t="s">
        <v>375</v>
      </c>
      <c r="F261" s="3" t="s">
        <v>64</v>
      </c>
      <c r="G261" s="3">
        <v>1986</v>
      </c>
      <c r="H261" s="4">
        <v>1707.1</v>
      </c>
      <c r="I261" s="3" t="s">
        <v>31</v>
      </c>
      <c r="J261" s="3" t="s">
        <v>32</v>
      </c>
      <c r="K261" s="5">
        <v>90052</v>
      </c>
      <c r="L261" s="3" t="s">
        <v>338</v>
      </c>
      <c r="M261" s="4">
        <v>0.52700000000000002</v>
      </c>
      <c r="N261" s="5">
        <v>3641.8</v>
      </c>
      <c r="O261" s="5">
        <v>0</v>
      </c>
      <c r="P261" s="5">
        <v>37868.915999999997</v>
      </c>
      <c r="Q261" s="5">
        <v>12183.330599999999</v>
      </c>
      <c r="R261" s="5">
        <v>53694.046599999994</v>
      </c>
      <c r="S261" s="5">
        <v>596.25601430284723</v>
      </c>
      <c r="T261" s="3" t="s">
        <v>34</v>
      </c>
      <c r="U261" s="8">
        <v>-30197.711490000002</v>
      </c>
      <c r="V261" s="8">
        <v>-64610.412900000003</v>
      </c>
      <c r="W261" s="3"/>
    </row>
    <row r="262" spans="1:23" s="9" customFormat="1" ht="31.5" x14ac:dyDescent="0.4">
      <c r="A262" s="3">
        <v>257</v>
      </c>
      <c r="B262" s="3" t="s">
        <v>26</v>
      </c>
      <c r="C262" s="3" t="s">
        <v>214</v>
      </c>
      <c r="D262" s="3" t="s">
        <v>336</v>
      </c>
      <c r="E262" s="3" t="s">
        <v>376</v>
      </c>
      <c r="F262" s="3" t="s">
        <v>62</v>
      </c>
      <c r="G262" s="3">
        <v>1993</v>
      </c>
      <c r="H262" s="4">
        <v>1824.31</v>
      </c>
      <c r="I262" s="3" t="s">
        <v>31</v>
      </c>
      <c r="J262" s="3" t="s">
        <v>32</v>
      </c>
      <c r="K262" s="5">
        <v>73775</v>
      </c>
      <c r="L262" s="3" t="s">
        <v>338</v>
      </c>
      <c r="M262" s="4">
        <v>0.38200000000000001</v>
      </c>
      <c r="N262" s="5">
        <v>2000</v>
      </c>
      <c r="O262" s="5">
        <v>0</v>
      </c>
      <c r="P262" s="5">
        <v>41347.017999999996</v>
      </c>
      <c r="Q262" s="5">
        <v>19228.667000000001</v>
      </c>
      <c r="R262" s="5">
        <v>62575.684999999998</v>
      </c>
      <c r="S262" s="5">
        <v>848.19634022365301</v>
      </c>
      <c r="T262" s="3" t="s">
        <v>34</v>
      </c>
      <c r="U262" s="8">
        <v>-28088.925210000001</v>
      </c>
      <c r="V262" s="8">
        <v>-57007.741540000003</v>
      </c>
      <c r="W262" s="3"/>
    </row>
    <row r="263" spans="1:23" s="9" customFormat="1" ht="31.5" x14ac:dyDescent="0.4">
      <c r="A263" s="3">
        <v>258</v>
      </c>
      <c r="B263" s="3" t="s">
        <v>26</v>
      </c>
      <c r="C263" s="3" t="s">
        <v>214</v>
      </c>
      <c r="D263" s="3" t="s">
        <v>336</v>
      </c>
      <c r="E263" s="3" t="s">
        <v>377</v>
      </c>
      <c r="F263" s="3" t="s">
        <v>51</v>
      </c>
      <c r="G263" s="3">
        <v>1984</v>
      </c>
      <c r="H263" s="4">
        <v>1760.9</v>
      </c>
      <c r="I263" s="3" t="s">
        <v>31</v>
      </c>
      <c r="J263" s="3" t="s">
        <v>32</v>
      </c>
      <c r="K263" s="5">
        <v>145322</v>
      </c>
      <c r="L263" s="3" t="s">
        <v>338</v>
      </c>
      <c r="M263" s="4">
        <v>0.46200000000000002</v>
      </c>
      <c r="N263" s="5">
        <v>3755</v>
      </c>
      <c r="O263" s="5">
        <v>0</v>
      </c>
      <c r="P263" s="5">
        <v>25015.897000000001</v>
      </c>
      <c r="Q263" s="5">
        <v>22221.862249999998</v>
      </c>
      <c r="R263" s="5">
        <v>50992.759250000003</v>
      </c>
      <c r="S263" s="5">
        <v>350.89497288779404</v>
      </c>
      <c r="T263" s="3" t="s">
        <v>34</v>
      </c>
      <c r="U263" s="8">
        <v>-24431.01829</v>
      </c>
      <c r="V263" s="8">
        <v>-51386.860829999998</v>
      </c>
      <c r="W263" s="3"/>
    </row>
    <row r="264" spans="1:23" s="9" customFormat="1" ht="31.5" x14ac:dyDescent="0.4">
      <c r="A264" s="3">
        <v>259</v>
      </c>
      <c r="B264" s="3" t="s">
        <v>26</v>
      </c>
      <c r="C264" s="3" t="s">
        <v>214</v>
      </c>
      <c r="D264" s="3" t="s">
        <v>336</v>
      </c>
      <c r="E264" s="3" t="s">
        <v>378</v>
      </c>
      <c r="F264" s="3" t="s">
        <v>88</v>
      </c>
      <c r="G264" s="3">
        <v>1988</v>
      </c>
      <c r="H264" s="4">
        <v>1723.4</v>
      </c>
      <c r="I264" s="3" t="s">
        <v>31</v>
      </c>
      <c r="J264" s="3" t="s">
        <v>32</v>
      </c>
      <c r="K264" s="5">
        <v>116003</v>
      </c>
      <c r="L264" s="3" t="s">
        <v>338</v>
      </c>
      <c r="M264" s="4">
        <v>0.63400000000000001</v>
      </c>
      <c r="N264" s="5">
        <v>4712</v>
      </c>
      <c r="O264" s="5">
        <v>0</v>
      </c>
      <c r="P264" s="5">
        <v>37012.523999999998</v>
      </c>
      <c r="Q264" s="5">
        <v>21328.4234</v>
      </c>
      <c r="R264" s="5">
        <v>63052.947399999997</v>
      </c>
      <c r="S264" s="5">
        <v>543.54583415946138</v>
      </c>
      <c r="T264" s="3" t="s">
        <v>34</v>
      </c>
      <c r="U264" s="8">
        <v>-18240.519240000001</v>
      </c>
      <c r="V264" s="8">
        <v>-51257.16186</v>
      </c>
      <c r="W264" s="3"/>
    </row>
    <row r="265" spans="1:23" s="9" customFormat="1" ht="31.5" x14ac:dyDescent="0.4">
      <c r="A265" s="3">
        <v>260</v>
      </c>
      <c r="B265" s="3" t="s">
        <v>26</v>
      </c>
      <c r="C265" s="3" t="s">
        <v>214</v>
      </c>
      <c r="D265" s="3" t="s">
        <v>336</v>
      </c>
      <c r="E265" s="3" t="s">
        <v>379</v>
      </c>
      <c r="F265" s="3" t="s">
        <v>77</v>
      </c>
      <c r="G265" s="3">
        <v>1987</v>
      </c>
      <c r="H265" s="4">
        <v>1718.7</v>
      </c>
      <c r="I265" s="3" t="s">
        <v>31</v>
      </c>
      <c r="J265" s="3" t="s">
        <v>32</v>
      </c>
      <c r="K265" s="5">
        <v>198861</v>
      </c>
      <c r="L265" s="3" t="s">
        <v>338</v>
      </c>
      <c r="M265" s="4">
        <v>0.36</v>
      </c>
      <c r="N265" s="5">
        <v>2941</v>
      </c>
      <c r="O265" s="5">
        <v>0</v>
      </c>
      <c r="P265" s="5">
        <v>15555.296</v>
      </c>
      <c r="Q265" s="5">
        <v>16955.482950000001</v>
      </c>
      <c r="R265" s="5">
        <v>35451.77895</v>
      </c>
      <c r="S265" s="5">
        <v>178.27416612608806</v>
      </c>
      <c r="T265" s="3" t="s">
        <v>34</v>
      </c>
      <c r="U265" s="8">
        <v>-15821.413629999999</v>
      </c>
      <c r="V265" s="8">
        <v>-54092.470260000002</v>
      </c>
      <c r="W265" s="3"/>
    </row>
    <row r="266" spans="1:23" s="9" customFormat="1" ht="31.5" x14ac:dyDescent="0.4">
      <c r="A266" s="3">
        <v>261</v>
      </c>
      <c r="B266" s="3" t="s">
        <v>26</v>
      </c>
      <c r="C266" s="3" t="s">
        <v>214</v>
      </c>
      <c r="D266" s="3" t="s">
        <v>336</v>
      </c>
      <c r="E266" s="3" t="s">
        <v>380</v>
      </c>
      <c r="F266" s="3" t="s">
        <v>75</v>
      </c>
      <c r="G266" s="3">
        <v>1986</v>
      </c>
      <c r="H266" s="4">
        <v>1713.6</v>
      </c>
      <c r="I266" s="3" t="s">
        <v>31</v>
      </c>
      <c r="J266" s="3" t="s">
        <v>32</v>
      </c>
      <c r="K266" s="5">
        <v>107796</v>
      </c>
      <c r="L266" s="3" t="s">
        <v>338</v>
      </c>
      <c r="M266" s="4">
        <v>0.56699999999999995</v>
      </c>
      <c r="N266" s="5">
        <v>3927</v>
      </c>
      <c r="O266" s="5">
        <v>0</v>
      </c>
      <c r="P266" s="5">
        <v>41710.074999999997</v>
      </c>
      <c r="Q266" s="5">
        <v>19187.508600000001</v>
      </c>
      <c r="R266" s="5">
        <v>64824.583599999998</v>
      </c>
      <c r="S266" s="5">
        <v>601.36353482503989</v>
      </c>
      <c r="T266" s="3" t="s">
        <v>34</v>
      </c>
      <c r="U266" s="8">
        <v>-28867.110089999998</v>
      </c>
      <c r="V266" s="8">
        <v>-52703.65165</v>
      </c>
      <c r="W266" s="3"/>
    </row>
    <row r="267" spans="1:23" s="9" customFormat="1" ht="31.5" x14ac:dyDescent="0.4">
      <c r="A267" s="3">
        <v>262</v>
      </c>
      <c r="B267" s="3" t="s">
        <v>26</v>
      </c>
      <c r="C267" s="3" t="s">
        <v>214</v>
      </c>
      <c r="D267" s="3" t="s">
        <v>336</v>
      </c>
      <c r="E267" s="3" t="s">
        <v>381</v>
      </c>
      <c r="F267" s="3" t="s">
        <v>73</v>
      </c>
      <c r="G267" s="3">
        <v>1978</v>
      </c>
      <c r="H267" s="4">
        <v>1776.1</v>
      </c>
      <c r="I267" s="3" t="s">
        <v>31</v>
      </c>
      <c r="J267" s="3" t="s">
        <v>32</v>
      </c>
      <c r="K267" s="5">
        <v>164866</v>
      </c>
      <c r="L267" s="3" t="s">
        <v>338</v>
      </c>
      <c r="M267" s="4">
        <v>0.67800000000000005</v>
      </c>
      <c r="N267" s="5">
        <v>5030</v>
      </c>
      <c r="O267" s="5">
        <v>0</v>
      </c>
      <c r="P267" s="5">
        <v>74772.547999999995</v>
      </c>
      <c r="Q267" s="5">
        <v>12623.293900000001</v>
      </c>
      <c r="R267" s="5">
        <v>92425.841899999999</v>
      </c>
      <c r="S267" s="5">
        <v>560.61190239345888</v>
      </c>
      <c r="T267" s="3" t="s">
        <v>34</v>
      </c>
      <c r="U267" s="8">
        <v>-27328.5</v>
      </c>
      <c r="V267" s="8">
        <v>-66828.399999999994</v>
      </c>
      <c r="W267" s="3"/>
    </row>
    <row r="268" spans="1:23" s="9" customFormat="1" ht="31.5" x14ac:dyDescent="0.4">
      <c r="A268" s="3">
        <v>263</v>
      </c>
      <c r="B268" s="3" t="s">
        <v>26</v>
      </c>
      <c r="C268" s="3" t="s">
        <v>214</v>
      </c>
      <c r="D268" s="3" t="s">
        <v>336</v>
      </c>
      <c r="E268" s="3" t="s">
        <v>382</v>
      </c>
      <c r="F268" s="3" t="s">
        <v>85</v>
      </c>
      <c r="G268" s="3">
        <v>1994</v>
      </c>
      <c r="H268" s="4">
        <v>1776.2</v>
      </c>
      <c r="I268" s="3" t="s">
        <v>31</v>
      </c>
      <c r="J268" s="3" t="s">
        <v>32</v>
      </c>
      <c r="K268" s="5">
        <v>123884</v>
      </c>
      <c r="L268" s="3" t="s">
        <v>338</v>
      </c>
      <c r="M268" s="4">
        <v>0.54900000000000004</v>
      </c>
      <c r="N268" s="5">
        <v>4011</v>
      </c>
      <c r="O268" s="5">
        <v>0</v>
      </c>
      <c r="P268" s="5">
        <v>42821.970999999998</v>
      </c>
      <c r="Q268" s="5">
        <v>17577.356400000001</v>
      </c>
      <c r="R268" s="5">
        <v>64410.327399999995</v>
      </c>
      <c r="S268" s="5">
        <v>519.92450518226724</v>
      </c>
      <c r="T268" s="3" t="s">
        <v>34</v>
      </c>
      <c r="U268" s="8">
        <v>-17894.715909999999</v>
      </c>
      <c r="V268" s="8">
        <v>-70103.386159999995</v>
      </c>
      <c r="W268" s="3"/>
    </row>
    <row r="269" spans="1:23" s="9" customFormat="1" ht="31.5" x14ac:dyDescent="0.4">
      <c r="A269" s="3">
        <v>264</v>
      </c>
      <c r="B269" s="3" t="s">
        <v>26</v>
      </c>
      <c r="C269" s="3" t="s">
        <v>214</v>
      </c>
      <c r="D269" s="3" t="s">
        <v>336</v>
      </c>
      <c r="E269" s="3" t="s">
        <v>383</v>
      </c>
      <c r="F269" s="3" t="s">
        <v>71</v>
      </c>
      <c r="G269" s="3">
        <v>1990</v>
      </c>
      <c r="H269" s="4">
        <v>1727.17</v>
      </c>
      <c r="I269" s="3" t="s">
        <v>31</v>
      </c>
      <c r="J269" s="3" t="s">
        <v>32</v>
      </c>
      <c r="K269" s="5">
        <v>101933</v>
      </c>
      <c r="L269" s="3" t="s">
        <v>338</v>
      </c>
      <c r="M269" s="4">
        <v>0.52600000000000002</v>
      </c>
      <c r="N269" s="5">
        <v>3635</v>
      </c>
      <c r="O269" s="5">
        <v>0</v>
      </c>
      <c r="P269" s="5">
        <v>42633.313000000002</v>
      </c>
      <c r="Q269" s="5">
        <v>20031.6358</v>
      </c>
      <c r="R269" s="5">
        <v>66299.948799999998</v>
      </c>
      <c r="S269" s="5">
        <v>650.42673913256749</v>
      </c>
      <c r="T269" s="3" t="s">
        <v>34</v>
      </c>
      <c r="U269" s="8">
        <v>-26684.04826</v>
      </c>
      <c r="V269" s="8">
        <v>-69311.524969999999</v>
      </c>
      <c r="W269" s="3"/>
    </row>
    <row r="270" spans="1:23" s="9" customFormat="1" ht="31.5" x14ac:dyDescent="0.4">
      <c r="A270" s="3">
        <v>265</v>
      </c>
      <c r="B270" s="3" t="s">
        <v>26</v>
      </c>
      <c r="C270" s="3" t="s">
        <v>214</v>
      </c>
      <c r="D270" s="3" t="s">
        <v>336</v>
      </c>
      <c r="E270" s="3" t="s">
        <v>384</v>
      </c>
      <c r="F270" s="3" t="s">
        <v>64</v>
      </c>
      <c r="G270" s="3">
        <v>1988</v>
      </c>
      <c r="H270" s="4">
        <v>1739.3</v>
      </c>
      <c r="I270" s="3" t="s">
        <v>31</v>
      </c>
      <c r="J270" s="3" t="s">
        <v>32</v>
      </c>
      <c r="K270" s="5">
        <v>117459</v>
      </c>
      <c r="L270" s="3" t="s">
        <v>338</v>
      </c>
      <c r="M270" s="4">
        <v>0.55700000000000005</v>
      </c>
      <c r="N270" s="5">
        <v>4374.47</v>
      </c>
      <c r="O270" s="5">
        <v>0</v>
      </c>
      <c r="P270" s="5">
        <v>38699.358</v>
      </c>
      <c r="Q270" s="5">
        <v>19936.2389</v>
      </c>
      <c r="R270" s="5">
        <v>63010.066899999998</v>
      </c>
      <c r="S270" s="5">
        <v>536.44307290203392</v>
      </c>
      <c r="T270" s="3" t="s">
        <v>34</v>
      </c>
      <c r="U270" s="8">
        <v>-28982.250400000001</v>
      </c>
      <c r="V270" s="8">
        <v>-63640.81639</v>
      </c>
      <c r="W270" s="3"/>
    </row>
    <row r="271" spans="1:23" s="9" customFormat="1" ht="31.5" x14ac:dyDescent="0.4">
      <c r="A271" s="3">
        <v>266</v>
      </c>
      <c r="B271" s="3" t="s">
        <v>26</v>
      </c>
      <c r="C271" s="3" t="s">
        <v>214</v>
      </c>
      <c r="D271" s="3" t="s">
        <v>336</v>
      </c>
      <c r="E271" s="3" t="s">
        <v>385</v>
      </c>
      <c r="F271" s="3" t="s">
        <v>51</v>
      </c>
      <c r="G271" s="3">
        <v>1990</v>
      </c>
      <c r="H271" s="4">
        <v>1744.75</v>
      </c>
      <c r="I271" s="3" t="s">
        <v>31</v>
      </c>
      <c r="J271" s="3" t="s">
        <v>32</v>
      </c>
      <c r="K271" s="5">
        <v>108913</v>
      </c>
      <c r="L271" s="3" t="s">
        <v>338</v>
      </c>
      <c r="M271" s="4">
        <v>0.59399999999999997</v>
      </c>
      <c r="N271" s="5">
        <v>4447</v>
      </c>
      <c r="O271" s="5">
        <v>0</v>
      </c>
      <c r="P271" s="5">
        <v>42218.178999999996</v>
      </c>
      <c r="Q271" s="5">
        <v>19083.188900000001</v>
      </c>
      <c r="R271" s="5">
        <v>65748.367899999997</v>
      </c>
      <c r="S271" s="5">
        <v>603.6778704103275</v>
      </c>
      <c r="T271" s="3" t="s">
        <v>34</v>
      </c>
      <c r="U271" s="8">
        <v>-24048.067660000001</v>
      </c>
      <c r="V271" s="8">
        <v>-48278.042379999999</v>
      </c>
      <c r="W271" s="3"/>
    </row>
    <row r="272" spans="1:23" s="9" customFormat="1" ht="31.5" x14ac:dyDescent="0.4">
      <c r="A272" s="3">
        <v>267</v>
      </c>
      <c r="B272" s="3" t="s">
        <v>26</v>
      </c>
      <c r="C272" s="3" t="s">
        <v>214</v>
      </c>
      <c r="D272" s="3" t="s">
        <v>336</v>
      </c>
      <c r="E272" s="3" t="s">
        <v>386</v>
      </c>
      <c r="F272" s="3" t="s">
        <v>51</v>
      </c>
      <c r="G272" s="3">
        <v>1995</v>
      </c>
      <c r="H272" s="4">
        <v>2317.3000000000002</v>
      </c>
      <c r="I272" s="3" t="s">
        <v>31</v>
      </c>
      <c r="J272" s="3" t="s">
        <v>32</v>
      </c>
      <c r="K272" s="5">
        <v>148594</v>
      </c>
      <c r="L272" s="3" t="s">
        <v>338</v>
      </c>
      <c r="M272" s="4">
        <v>0.628</v>
      </c>
      <c r="N272" s="5">
        <v>4100</v>
      </c>
      <c r="O272" s="5">
        <v>0</v>
      </c>
      <c r="P272" s="5">
        <v>45255.495999999999</v>
      </c>
      <c r="Q272" s="5">
        <v>26906.407299999999</v>
      </c>
      <c r="R272" s="5">
        <v>76261.903300000005</v>
      </c>
      <c r="S272" s="5">
        <v>513.22330174838828</v>
      </c>
      <c r="T272" s="3" t="s">
        <v>34</v>
      </c>
      <c r="U272" s="8">
        <v>-21922.20953</v>
      </c>
      <c r="V272" s="8">
        <v>-51544.106189999999</v>
      </c>
      <c r="W272" s="3"/>
    </row>
    <row r="273" spans="1:23" s="9" customFormat="1" ht="31.5" x14ac:dyDescent="0.4">
      <c r="A273" s="3">
        <v>268</v>
      </c>
      <c r="B273" s="3" t="s">
        <v>26</v>
      </c>
      <c r="C273" s="3" t="s">
        <v>214</v>
      </c>
      <c r="D273" s="3" t="s">
        <v>336</v>
      </c>
      <c r="E273" s="3" t="s">
        <v>387</v>
      </c>
      <c r="F273" s="3" t="s">
        <v>101</v>
      </c>
      <c r="G273" s="3">
        <v>1965</v>
      </c>
      <c r="H273" s="4">
        <v>2325.9899999999998</v>
      </c>
      <c r="I273" s="3" t="s">
        <v>31</v>
      </c>
      <c r="J273" s="3" t="s">
        <v>32</v>
      </c>
      <c r="K273" s="5">
        <v>111879</v>
      </c>
      <c r="L273" s="3" t="s">
        <v>338</v>
      </c>
      <c r="M273" s="4">
        <v>0.46100000000000002</v>
      </c>
      <c r="N273" s="5">
        <v>4112</v>
      </c>
      <c r="O273" s="5">
        <v>0</v>
      </c>
      <c r="P273" s="5">
        <v>36283.923000000003</v>
      </c>
      <c r="Q273" s="5">
        <v>16902.7435</v>
      </c>
      <c r="R273" s="5">
        <v>57298.666500000007</v>
      </c>
      <c r="S273" s="5">
        <v>512.14853994047144</v>
      </c>
      <c r="T273" s="3" t="s">
        <v>34</v>
      </c>
      <c r="U273" s="8">
        <v>-18938.5</v>
      </c>
      <c r="V273" s="8">
        <v>-62951.199999999997</v>
      </c>
      <c r="W273" s="3"/>
    </row>
    <row r="274" spans="1:23" s="9" customFormat="1" ht="31.5" x14ac:dyDescent="0.4">
      <c r="A274" s="3">
        <v>269</v>
      </c>
      <c r="B274" s="3" t="s">
        <v>26</v>
      </c>
      <c r="C274" s="3" t="s">
        <v>214</v>
      </c>
      <c r="D274" s="3" t="s">
        <v>336</v>
      </c>
      <c r="E274" s="3" t="s">
        <v>388</v>
      </c>
      <c r="F274" s="3" t="s">
        <v>91</v>
      </c>
      <c r="G274" s="3">
        <v>1999</v>
      </c>
      <c r="H274" s="4">
        <v>1749.22</v>
      </c>
      <c r="I274" s="3" t="s">
        <v>31</v>
      </c>
      <c r="J274" s="3" t="s">
        <v>32</v>
      </c>
      <c r="K274" s="5">
        <v>125057</v>
      </c>
      <c r="L274" s="3" t="s">
        <v>338</v>
      </c>
      <c r="M274" s="4">
        <v>0.48199999999999998</v>
      </c>
      <c r="N274" s="5">
        <v>3343</v>
      </c>
      <c r="O274" s="5">
        <v>0</v>
      </c>
      <c r="P274" s="5">
        <v>41405.553</v>
      </c>
      <c r="Q274" s="5">
        <v>14468.621450000001</v>
      </c>
      <c r="R274" s="5">
        <v>59217.174449999999</v>
      </c>
      <c r="S274" s="5">
        <v>473.52146980976676</v>
      </c>
      <c r="T274" s="3" t="s">
        <v>34</v>
      </c>
      <c r="U274" s="8">
        <v>-32358.318960000001</v>
      </c>
      <c r="V274" s="8">
        <v>-57207.197070000002</v>
      </c>
      <c r="W274" s="3"/>
    </row>
    <row r="275" spans="1:23" s="9" customFormat="1" ht="31.5" x14ac:dyDescent="0.4">
      <c r="A275" s="3">
        <v>270</v>
      </c>
      <c r="B275" s="3" t="s">
        <v>26</v>
      </c>
      <c r="C275" s="3" t="s">
        <v>214</v>
      </c>
      <c r="D275" s="3" t="s">
        <v>336</v>
      </c>
      <c r="E275" s="3" t="s">
        <v>389</v>
      </c>
      <c r="F275" s="3" t="s">
        <v>75</v>
      </c>
      <c r="G275" s="3">
        <v>1998</v>
      </c>
      <c r="H275" s="4">
        <v>1939.6</v>
      </c>
      <c r="I275" s="3" t="s">
        <v>31</v>
      </c>
      <c r="J275" s="3" t="s">
        <v>32</v>
      </c>
      <c r="K275" s="5">
        <v>133845</v>
      </c>
      <c r="L275" s="3" t="s">
        <v>338</v>
      </c>
      <c r="M275" s="4">
        <v>0.67500000000000004</v>
      </c>
      <c r="N275" s="5">
        <v>4668</v>
      </c>
      <c r="O275" s="5">
        <v>0</v>
      </c>
      <c r="P275" s="5">
        <v>43523.606</v>
      </c>
      <c r="Q275" s="5">
        <v>16588.566599999998</v>
      </c>
      <c r="R275" s="5">
        <v>64780.172599999998</v>
      </c>
      <c r="S275" s="5">
        <v>483.99396764914638</v>
      </c>
      <c r="T275" s="3" t="s">
        <v>34</v>
      </c>
      <c r="U275" s="8">
        <v>-27330.452700000002</v>
      </c>
      <c r="V275" s="8">
        <v>-53714.051189999998</v>
      </c>
      <c r="W275" s="3"/>
    </row>
    <row r="276" spans="1:23" s="9" customFormat="1" ht="31.5" x14ac:dyDescent="0.4">
      <c r="A276" s="3">
        <v>271</v>
      </c>
      <c r="B276" s="3" t="s">
        <v>26</v>
      </c>
      <c r="C276" s="3" t="s">
        <v>214</v>
      </c>
      <c r="D276" s="3" t="s">
        <v>336</v>
      </c>
      <c r="E276" s="3" t="s">
        <v>390</v>
      </c>
      <c r="F276" s="3" t="s">
        <v>101</v>
      </c>
      <c r="G276" s="3">
        <v>1994</v>
      </c>
      <c r="H276" s="4">
        <v>1847.4</v>
      </c>
      <c r="I276" s="3" t="s">
        <v>31</v>
      </c>
      <c r="J276" s="3" t="s">
        <v>32</v>
      </c>
      <c r="K276" s="5">
        <v>76831</v>
      </c>
      <c r="L276" s="3" t="s">
        <v>338</v>
      </c>
      <c r="M276" s="4">
        <v>0.44600000000000001</v>
      </c>
      <c r="N276" s="5">
        <v>2653</v>
      </c>
      <c r="O276" s="5">
        <v>0</v>
      </c>
      <c r="P276" s="5">
        <v>42408.534</v>
      </c>
      <c r="Q276" s="5">
        <v>19469.582999999999</v>
      </c>
      <c r="R276" s="5">
        <v>64531.116999999998</v>
      </c>
      <c r="S276" s="5">
        <v>839.90989314209105</v>
      </c>
      <c r="T276" s="3" t="s">
        <v>34</v>
      </c>
      <c r="U276" s="8">
        <v>-22586.19642</v>
      </c>
      <c r="V276" s="8">
        <v>-62742.630149999997</v>
      </c>
      <c r="W276" s="3"/>
    </row>
    <row r="277" spans="1:23" s="9" customFormat="1" ht="31.5" x14ac:dyDescent="0.4">
      <c r="A277" s="3">
        <v>272</v>
      </c>
      <c r="B277" s="3" t="s">
        <v>26</v>
      </c>
      <c r="C277" s="3" t="s">
        <v>214</v>
      </c>
      <c r="D277" s="3" t="s">
        <v>336</v>
      </c>
      <c r="E277" s="3" t="s">
        <v>391</v>
      </c>
      <c r="F277" s="3" t="s">
        <v>75</v>
      </c>
      <c r="G277" s="3">
        <v>1981</v>
      </c>
      <c r="H277" s="4">
        <v>1696.58</v>
      </c>
      <c r="I277" s="3" t="s">
        <v>31</v>
      </c>
      <c r="J277" s="3" t="s">
        <v>32</v>
      </c>
      <c r="K277" s="5">
        <v>99381</v>
      </c>
      <c r="L277" s="3" t="s">
        <v>338</v>
      </c>
      <c r="M277" s="4">
        <v>0.56899999999999995</v>
      </c>
      <c r="N277" s="5">
        <v>3951</v>
      </c>
      <c r="O277" s="5">
        <v>0</v>
      </c>
      <c r="P277" s="5">
        <v>36464.461000000003</v>
      </c>
      <c r="Q277" s="5">
        <v>10967.50805</v>
      </c>
      <c r="R277" s="5">
        <v>51382.96905</v>
      </c>
      <c r="S277" s="5">
        <v>517.03010686147252</v>
      </c>
      <c r="T277" s="3" t="s">
        <v>34</v>
      </c>
      <c r="U277" s="8">
        <v>-30874.3</v>
      </c>
      <c r="V277" s="8">
        <v>-52039.4</v>
      </c>
      <c r="W277" s="3"/>
    </row>
    <row r="278" spans="1:23" s="9" customFormat="1" ht="31.5" x14ac:dyDescent="0.4">
      <c r="A278" s="3">
        <v>273</v>
      </c>
      <c r="B278" s="3" t="s">
        <v>26</v>
      </c>
      <c r="C278" s="3" t="s">
        <v>214</v>
      </c>
      <c r="D278" s="3" t="s">
        <v>336</v>
      </c>
      <c r="E278" s="3" t="s">
        <v>392</v>
      </c>
      <c r="F278" s="3" t="s">
        <v>69</v>
      </c>
      <c r="G278" s="3">
        <v>1986</v>
      </c>
      <c r="H278" s="4">
        <v>1762.6</v>
      </c>
      <c r="I278" s="3" t="s">
        <v>31</v>
      </c>
      <c r="J278" s="3" t="s">
        <v>32</v>
      </c>
      <c r="K278" s="5">
        <v>81874</v>
      </c>
      <c r="L278" s="3" t="s">
        <v>338</v>
      </c>
      <c r="M278" s="4">
        <v>0.497</v>
      </c>
      <c r="N278" s="5">
        <v>3019</v>
      </c>
      <c r="O278" s="5">
        <v>0</v>
      </c>
      <c r="P278" s="5">
        <v>37914.714</v>
      </c>
      <c r="Q278" s="5">
        <v>19053.82285</v>
      </c>
      <c r="R278" s="5">
        <v>59987.536850000004</v>
      </c>
      <c r="S278" s="5">
        <v>732.68115457898728</v>
      </c>
      <c r="T278" s="3" t="s">
        <v>34</v>
      </c>
      <c r="U278" s="8">
        <v>-24419.56666</v>
      </c>
      <c r="V278" s="8">
        <v>-64672.939550000003</v>
      </c>
      <c r="W278" s="3"/>
    </row>
    <row r="279" spans="1:23" s="9" customFormat="1" ht="31.5" x14ac:dyDescent="0.4">
      <c r="A279" s="3">
        <v>274</v>
      </c>
      <c r="B279" s="3" t="s">
        <v>26</v>
      </c>
      <c r="C279" s="3" t="s">
        <v>214</v>
      </c>
      <c r="D279" s="3" t="s">
        <v>336</v>
      </c>
      <c r="E279" s="3" t="s">
        <v>393</v>
      </c>
      <c r="F279" s="3" t="s">
        <v>77</v>
      </c>
      <c r="G279" s="3">
        <v>1982</v>
      </c>
      <c r="H279" s="4">
        <v>1824.08</v>
      </c>
      <c r="I279" s="3" t="s">
        <v>31</v>
      </c>
      <c r="J279" s="3" t="s">
        <v>32</v>
      </c>
      <c r="K279" s="5">
        <v>118074</v>
      </c>
      <c r="L279" s="3" t="s">
        <v>338</v>
      </c>
      <c r="M279" s="4">
        <v>0.48899999999999999</v>
      </c>
      <c r="N279" s="5">
        <v>3053</v>
      </c>
      <c r="O279" s="5">
        <v>0</v>
      </c>
      <c r="P279" s="5">
        <v>33304.68</v>
      </c>
      <c r="Q279" s="5">
        <v>15814.34655</v>
      </c>
      <c r="R279" s="5">
        <v>52172.026550000002</v>
      </c>
      <c r="S279" s="5">
        <v>441.85872037874555</v>
      </c>
      <c r="T279" s="3" t="s">
        <v>34</v>
      </c>
      <c r="U279" s="8">
        <v>-14817.513129999999</v>
      </c>
      <c r="V279" s="8">
        <v>-55814.272429999997</v>
      </c>
      <c r="W279" s="3"/>
    </row>
    <row r="280" spans="1:23" s="9" customFormat="1" ht="31.5" x14ac:dyDescent="0.4">
      <c r="A280" s="3">
        <v>275</v>
      </c>
      <c r="B280" s="3" t="s">
        <v>26</v>
      </c>
      <c r="C280" s="3" t="s">
        <v>214</v>
      </c>
      <c r="D280" s="3" t="s">
        <v>336</v>
      </c>
      <c r="E280" s="3" t="s">
        <v>394</v>
      </c>
      <c r="F280" s="3" t="s">
        <v>59</v>
      </c>
      <c r="G280" s="3">
        <v>1999</v>
      </c>
      <c r="H280" s="4">
        <v>1719</v>
      </c>
      <c r="I280" s="3" t="s">
        <v>31</v>
      </c>
      <c r="J280" s="3" t="s">
        <v>32</v>
      </c>
      <c r="K280" s="5">
        <v>129549</v>
      </c>
      <c r="L280" s="3" t="s">
        <v>338</v>
      </c>
      <c r="M280" s="4">
        <v>0.50800000000000001</v>
      </c>
      <c r="N280" s="5">
        <v>3646</v>
      </c>
      <c r="O280" s="5">
        <v>0</v>
      </c>
      <c r="P280" s="5">
        <v>39675.201999999997</v>
      </c>
      <c r="Q280" s="5">
        <v>25506.36305</v>
      </c>
      <c r="R280" s="5">
        <v>68827.565050000005</v>
      </c>
      <c r="S280" s="5">
        <v>531.28596168245224</v>
      </c>
      <c r="T280" s="3" t="s">
        <v>34</v>
      </c>
      <c r="U280" s="8">
        <v>-31798.582269999999</v>
      </c>
      <c r="V280" s="8">
        <v>-48440.586819999997</v>
      </c>
      <c r="W280" s="3"/>
    </row>
    <row r="281" spans="1:23" s="9" customFormat="1" ht="31.5" x14ac:dyDescent="0.4">
      <c r="A281" s="3">
        <v>276</v>
      </c>
      <c r="B281" s="3" t="s">
        <v>26</v>
      </c>
      <c r="C281" s="3" t="s">
        <v>214</v>
      </c>
      <c r="D281" s="3" t="s">
        <v>336</v>
      </c>
      <c r="E281" s="3" t="s">
        <v>395</v>
      </c>
      <c r="F281" s="3" t="s">
        <v>36</v>
      </c>
      <c r="G281" s="3">
        <v>1981</v>
      </c>
      <c r="H281" s="4">
        <v>1853.22</v>
      </c>
      <c r="I281" s="3" t="s">
        <v>31</v>
      </c>
      <c r="J281" s="3" t="s">
        <v>32</v>
      </c>
      <c r="K281" s="5">
        <v>71011</v>
      </c>
      <c r="L281" s="3" t="s">
        <v>338</v>
      </c>
      <c r="M281" s="4">
        <v>0.68300000000000005</v>
      </c>
      <c r="N281" s="5">
        <v>2993</v>
      </c>
      <c r="O281" s="5">
        <v>0</v>
      </c>
      <c r="P281" s="5">
        <v>46771.533000000003</v>
      </c>
      <c r="Q281" s="5">
        <v>18448.38695</v>
      </c>
      <c r="R281" s="5">
        <v>68212.91995000001</v>
      </c>
      <c r="S281" s="5">
        <v>960.59652659447147</v>
      </c>
      <c r="T281" s="3" t="s">
        <v>34</v>
      </c>
      <c r="U281" s="8">
        <v>-19744.391179999999</v>
      </c>
      <c r="V281" s="8">
        <v>-59626.064050000001</v>
      </c>
      <c r="W281" s="3"/>
    </row>
    <row r="282" spans="1:23" s="9" customFormat="1" ht="31.5" x14ac:dyDescent="0.4">
      <c r="A282" s="3">
        <v>277</v>
      </c>
      <c r="B282" s="3" t="s">
        <v>26</v>
      </c>
      <c r="C282" s="3" t="s">
        <v>214</v>
      </c>
      <c r="D282" s="3" t="s">
        <v>336</v>
      </c>
      <c r="E282" s="3" t="s">
        <v>396</v>
      </c>
      <c r="F282" s="3" t="s">
        <v>98</v>
      </c>
      <c r="G282" s="3">
        <v>2012</v>
      </c>
      <c r="H282" s="4">
        <v>1879.95</v>
      </c>
      <c r="I282" s="3" t="s">
        <v>31</v>
      </c>
      <c r="J282" s="3" t="s">
        <v>32</v>
      </c>
      <c r="K282" s="5">
        <v>100005</v>
      </c>
      <c r="L282" s="3" t="s">
        <v>338</v>
      </c>
      <c r="M282" s="4">
        <v>0.52300000000000002</v>
      </c>
      <c r="N282" s="5">
        <v>3342</v>
      </c>
      <c r="O282" s="5">
        <v>0</v>
      </c>
      <c r="P282" s="5">
        <v>36194.504000000001</v>
      </c>
      <c r="Q282" s="5">
        <v>16916</v>
      </c>
      <c r="R282" s="5">
        <v>56452.504000000001</v>
      </c>
      <c r="S282" s="5">
        <v>564.49681515924203</v>
      </c>
      <c r="T282" s="3" t="s">
        <v>34</v>
      </c>
      <c r="U282" s="8">
        <v>-24046.863850000002</v>
      </c>
      <c r="V282" s="8">
        <v>-57929.515140000003</v>
      </c>
      <c r="W282" s="3"/>
    </row>
    <row r="283" spans="1:23" s="9" customFormat="1" ht="31.5" x14ac:dyDescent="0.4">
      <c r="A283" s="3">
        <v>278</v>
      </c>
      <c r="B283" s="3" t="s">
        <v>26</v>
      </c>
      <c r="C283" s="3" t="s">
        <v>214</v>
      </c>
      <c r="D283" s="3" t="s">
        <v>336</v>
      </c>
      <c r="E283" s="3" t="s">
        <v>397</v>
      </c>
      <c r="F283" s="3" t="s">
        <v>88</v>
      </c>
      <c r="G283" s="3">
        <v>1981</v>
      </c>
      <c r="H283" s="4">
        <v>1680.3</v>
      </c>
      <c r="I283" s="3" t="s">
        <v>31</v>
      </c>
      <c r="J283" s="3" t="s">
        <v>32</v>
      </c>
      <c r="K283" s="5">
        <v>120597</v>
      </c>
      <c r="L283" s="3" t="s">
        <v>338</v>
      </c>
      <c r="M283" s="4">
        <v>0.42699999999999999</v>
      </c>
      <c r="N283" s="5">
        <v>3773</v>
      </c>
      <c r="O283" s="5">
        <v>0</v>
      </c>
      <c r="P283" s="5">
        <v>31417.242999999999</v>
      </c>
      <c r="Q283" s="5">
        <v>10650.717199999999</v>
      </c>
      <c r="R283" s="5">
        <v>45840.960200000001</v>
      </c>
      <c r="S283" s="5">
        <v>380.11691998971781</v>
      </c>
      <c r="T283" s="3" t="s">
        <v>34</v>
      </c>
      <c r="U283" s="8">
        <v>-20251.400000000001</v>
      </c>
      <c r="V283" s="8">
        <v>-51769.7</v>
      </c>
      <c r="W283" s="3"/>
    </row>
    <row r="284" spans="1:23" s="9" customFormat="1" ht="31.5" x14ac:dyDescent="0.4">
      <c r="A284" s="3">
        <v>279</v>
      </c>
      <c r="B284" s="3" t="s">
        <v>26</v>
      </c>
      <c r="C284" s="3" t="s">
        <v>214</v>
      </c>
      <c r="D284" s="3" t="s">
        <v>336</v>
      </c>
      <c r="E284" s="3" t="s">
        <v>398</v>
      </c>
      <c r="F284" s="3" t="s">
        <v>46</v>
      </c>
      <c r="G284" s="3">
        <v>1993</v>
      </c>
      <c r="H284" s="4">
        <v>2303.36</v>
      </c>
      <c r="I284" s="3" t="s">
        <v>31</v>
      </c>
      <c r="J284" s="3" t="s">
        <v>32</v>
      </c>
      <c r="K284" s="5">
        <v>117559</v>
      </c>
      <c r="L284" s="3" t="s">
        <v>338</v>
      </c>
      <c r="M284" s="4">
        <v>0.504</v>
      </c>
      <c r="N284" s="5">
        <v>3465</v>
      </c>
      <c r="O284" s="5">
        <v>0</v>
      </c>
      <c r="P284" s="5">
        <v>40564.027999999998</v>
      </c>
      <c r="Q284" s="5">
        <v>16004.316150000001</v>
      </c>
      <c r="R284" s="5">
        <v>60033.344149999997</v>
      </c>
      <c r="S284" s="5">
        <v>510.66565852040247</v>
      </c>
      <c r="T284" s="3" t="s">
        <v>34</v>
      </c>
      <c r="U284" s="8">
        <v>-18845.99352</v>
      </c>
      <c r="V284" s="8">
        <v>-64189.018889999999</v>
      </c>
      <c r="W284" s="3"/>
    </row>
    <row r="285" spans="1:23" s="9" customFormat="1" ht="31.5" x14ac:dyDescent="0.4">
      <c r="A285" s="3">
        <v>280</v>
      </c>
      <c r="B285" s="3" t="s">
        <v>26</v>
      </c>
      <c r="C285" s="3" t="s">
        <v>214</v>
      </c>
      <c r="D285" s="3" t="s">
        <v>336</v>
      </c>
      <c r="E285" s="3" t="s">
        <v>399</v>
      </c>
      <c r="F285" s="3" t="s">
        <v>85</v>
      </c>
      <c r="G285" s="3">
        <v>2001</v>
      </c>
      <c r="H285" s="4">
        <v>1803.77</v>
      </c>
      <c r="I285" s="3" t="s">
        <v>31</v>
      </c>
      <c r="J285" s="3" t="s">
        <v>32</v>
      </c>
      <c r="K285" s="5">
        <v>157600</v>
      </c>
      <c r="L285" s="3" t="s">
        <v>338</v>
      </c>
      <c r="M285" s="4">
        <v>0.74</v>
      </c>
      <c r="N285" s="5">
        <v>5092</v>
      </c>
      <c r="O285" s="5">
        <v>0</v>
      </c>
      <c r="P285" s="5">
        <v>43946.523000000001</v>
      </c>
      <c r="Q285" s="5">
        <v>12178.280699999999</v>
      </c>
      <c r="R285" s="5">
        <v>61216.803700000004</v>
      </c>
      <c r="S285" s="5">
        <v>388.43149555837567</v>
      </c>
      <c r="T285" s="3" t="s">
        <v>34</v>
      </c>
      <c r="U285" s="8">
        <v>-18795.33899</v>
      </c>
      <c r="V285" s="8">
        <v>-71045.014550000007</v>
      </c>
      <c r="W285" s="3"/>
    </row>
    <row r="286" spans="1:23" s="9" customFormat="1" ht="31.5" x14ac:dyDescent="0.4">
      <c r="A286" s="3">
        <v>281</v>
      </c>
      <c r="B286" s="3" t="s">
        <v>26</v>
      </c>
      <c r="C286" s="3" t="s">
        <v>214</v>
      </c>
      <c r="D286" s="3" t="s">
        <v>336</v>
      </c>
      <c r="E286" s="3" t="s">
        <v>400</v>
      </c>
      <c r="F286" s="3" t="s">
        <v>30</v>
      </c>
      <c r="G286" s="3">
        <v>1983</v>
      </c>
      <c r="H286" s="4">
        <v>1011.3</v>
      </c>
      <c r="I286" s="3" t="s">
        <v>31</v>
      </c>
      <c r="J286" s="3" t="s">
        <v>32</v>
      </c>
      <c r="K286" s="5">
        <v>78190</v>
      </c>
      <c r="L286" s="3" t="s">
        <v>338</v>
      </c>
      <c r="M286" s="4">
        <v>0.82699999999999996</v>
      </c>
      <c r="N286" s="5">
        <v>5254</v>
      </c>
      <c r="O286" s="5">
        <v>0</v>
      </c>
      <c r="P286" s="5">
        <v>39859.097000000002</v>
      </c>
      <c r="Q286" s="5">
        <v>3716.6990000000001</v>
      </c>
      <c r="R286" s="5">
        <v>48829.796000000002</v>
      </c>
      <c r="S286" s="5">
        <v>624.50180329965474</v>
      </c>
      <c r="T286" s="3" t="s">
        <v>34</v>
      </c>
      <c r="U286" s="8">
        <v>-18574.419180000001</v>
      </c>
      <c r="V286" s="8">
        <v>-61175.699809999998</v>
      </c>
      <c r="W286" s="3"/>
    </row>
    <row r="287" spans="1:23" s="9" customFormat="1" ht="31.5" x14ac:dyDescent="0.4">
      <c r="A287" s="3">
        <v>282</v>
      </c>
      <c r="B287" s="3" t="s">
        <v>26</v>
      </c>
      <c r="C287" s="3" t="s">
        <v>214</v>
      </c>
      <c r="D287" s="3" t="s">
        <v>336</v>
      </c>
      <c r="E287" s="3" t="s">
        <v>401</v>
      </c>
      <c r="F287" s="3" t="s">
        <v>69</v>
      </c>
      <c r="G287" s="3">
        <v>2001</v>
      </c>
      <c r="H287" s="4">
        <v>1808</v>
      </c>
      <c r="I287" s="3" t="s">
        <v>31</v>
      </c>
      <c r="J287" s="3" t="s">
        <v>32</v>
      </c>
      <c r="K287" s="5">
        <v>97004</v>
      </c>
      <c r="L287" s="3" t="s">
        <v>338</v>
      </c>
      <c r="M287" s="4">
        <v>0.503</v>
      </c>
      <c r="N287" s="5">
        <v>3580</v>
      </c>
      <c r="O287" s="5">
        <v>0</v>
      </c>
      <c r="P287" s="5">
        <v>43187.305</v>
      </c>
      <c r="Q287" s="5">
        <v>13024.9</v>
      </c>
      <c r="R287" s="5">
        <v>59792.205000000002</v>
      </c>
      <c r="S287" s="5">
        <v>616.3890664302503</v>
      </c>
      <c r="T287" s="3" t="s">
        <v>34</v>
      </c>
      <c r="U287" s="8">
        <v>-23793.4</v>
      </c>
      <c r="V287" s="8">
        <v>-67635.100000000006</v>
      </c>
      <c r="W287" s="3"/>
    </row>
    <row r="288" spans="1:23" s="9" customFormat="1" ht="31.5" x14ac:dyDescent="0.4">
      <c r="A288" s="3">
        <v>283</v>
      </c>
      <c r="B288" s="3" t="s">
        <v>26</v>
      </c>
      <c r="C288" s="3" t="s">
        <v>214</v>
      </c>
      <c r="D288" s="3" t="s">
        <v>336</v>
      </c>
      <c r="E288" s="3" t="s">
        <v>402</v>
      </c>
      <c r="F288" s="3" t="s">
        <v>75</v>
      </c>
      <c r="G288" s="3">
        <v>1987</v>
      </c>
      <c r="H288" s="4">
        <v>1744.82</v>
      </c>
      <c r="I288" s="3" t="s">
        <v>31</v>
      </c>
      <c r="J288" s="3" t="s">
        <v>32</v>
      </c>
      <c r="K288" s="5">
        <v>114968</v>
      </c>
      <c r="L288" s="3" t="s">
        <v>338</v>
      </c>
      <c r="M288" s="4">
        <v>0.61499999999999999</v>
      </c>
      <c r="N288" s="5">
        <v>4005</v>
      </c>
      <c r="O288" s="5">
        <v>0</v>
      </c>
      <c r="P288" s="5">
        <v>41113.332999999999</v>
      </c>
      <c r="Q288" s="5">
        <v>21555.997449999999</v>
      </c>
      <c r="R288" s="5">
        <v>66674.330449999994</v>
      </c>
      <c r="S288" s="5">
        <v>579.93816061860684</v>
      </c>
      <c r="T288" s="3" t="s">
        <v>34</v>
      </c>
      <c r="U288" s="8">
        <v>-24651.63812</v>
      </c>
      <c r="V288" s="8">
        <v>-54352.143689999997</v>
      </c>
      <c r="W288" s="3"/>
    </row>
    <row r="289" spans="1:23" s="9" customFormat="1" ht="31.5" x14ac:dyDescent="0.4">
      <c r="A289" s="3">
        <v>284</v>
      </c>
      <c r="B289" s="3" t="s">
        <v>26</v>
      </c>
      <c r="C289" s="3" t="s">
        <v>214</v>
      </c>
      <c r="D289" s="3" t="s">
        <v>336</v>
      </c>
      <c r="E289" s="3" t="s">
        <v>403</v>
      </c>
      <c r="F289" s="3" t="s">
        <v>98</v>
      </c>
      <c r="G289" s="3">
        <v>1989</v>
      </c>
      <c r="H289" s="4">
        <v>1793.7</v>
      </c>
      <c r="I289" s="3" t="s">
        <v>31</v>
      </c>
      <c r="J289" s="3" t="s">
        <v>32</v>
      </c>
      <c r="K289" s="5">
        <v>79537</v>
      </c>
      <c r="L289" s="3" t="s">
        <v>338</v>
      </c>
      <c r="M289" s="4">
        <v>0.46400000000000002</v>
      </c>
      <c r="N289" s="5">
        <v>2838</v>
      </c>
      <c r="O289" s="5">
        <v>0</v>
      </c>
      <c r="P289" s="5">
        <v>37039.707999999999</v>
      </c>
      <c r="Q289" s="5">
        <v>21030.291499999999</v>
      </c>
      <c r="R289" s="5">
        <v>60907.999499999998</v>
      </c>
      <c r="S289" s="5">
        <v>765.78195682512535</v>
      </c>
      <c r="T289" s="3" t="s">
        <v>34</v>
      </c>
      <c r="U289" s="8">
        <v>-23358.35788</v>
      </c>
      <c r="V289" s="8">
        <v>-61085.970860000001</v>
      </c>
      <c r="W289" s="3"/>
    </row>
    <row r="290" spans="1:23" s="9" customFormat="1" ht="31.5" x14ac:dyDescent="0.4">
      <c r="A290" s="3">
        <v>285</v>
      </c>
      <c r="B290" s="3" t="s">
        <v>26</v>
      </c>
      <c r="C290" s="3" t="s">
        <v>214</v>
      </c>
      <c r="D290" s="3" t="s">
        <v>336</v>
      </c>
      <c r="E290" s="3" t="s">
        <v>404</v>
      </c>
      <c r="F290" s="3" t="s">
        <v>73</v>
      </c>
      <c r="G290" s="3">
        <v>1989</v>
      </c>
      <c r="H290" s="4">
        <v>1869.3</v>
      </c>
      <c r="I290" s="3" t="s">
        <v>31</v>
      </c>
      <c r="J290" s="3" t="s">
        <v>32</v>
      </c>
      <c r="K290" s="5">
        <v>158728</v>
      </c>
      <c r="L290" s="3" t="s">
        <v>338</v>
      </c>
      <c r="M290" s="4">
        <v>0.59899999999999998</v>
      </c>
      <c r="N290" s="5">
        <v>4151</v>
      </c>
      <c r="O290" s="5">
        <v>0</v>
      </c>
      <c r="P290" s="5">
        <v>49367.288</v>
      </c>
      <c r="Q290" s="5">
        <v>17700.328600000001</v>
      </c>
      <c r="R290" s="5">
        <v>71218.616600000008</v>
      </c>
      <c r="S290" s="5">
        <v>448.6833866740588</v>
      </c>
      <c r="T290" s="3" t="s">
        <v>34</v>
      </c>
      <c r="U290" s="8">
        <v>-25237.333429999999</v>
      </c>
      <c r="V290" s="8">
        <v>-63352.72552</v>
      </c>
      <c r="W290" s="3"/>
    </row>
    <row r="291" spans="1:23" s="9" customFormat="1" ht="31.5" x14ac:dyDescent="0.4">
      <c r="A291" s="3">
        <v>286</v>
      </c>
      <c r="B291" s="3" t="s">
        <v>26</v>
      </c>
      <c r="C291" s="3" t="s">
        <v>214</v>
      </c>
      <c r="D291" s="3" t="s">
        <v>336</v>
      </c>
      <c r="E291" s="3" t="s">
        <v>405</v>
      </c>
      <c r="F291" s="3" t="s">
        <v>69</v>
      </c>
      <c r="G291" s="3">
        <v>1996</v>
      </c>
      <c r="H291" s="4">
        <v>1742.6</v>
      </c>
      <c r="I291" s="3" t="s">
        <v>31</v>
      </c>
      <c r="J291" s="3" t="s">
        <v>32</v>
      </c>
      <c r="K291" s="5">
        <v>94892</v>
      </c>
      <c r="L291" s="3" t="s">
        <v>338</v>
      </c>
      <c r="M291" s="4">
        <v>0.50700000000000001</v>
      </c>
      <c r="N291" s="5">
        <v>3685</v>
      </c>
      <c r="O291" s="5">
        <v>0</v>
      </c>
      <c r="P291" s="5">
        <v>43496.932000000001</v>
      </c>
      <c r="Q291" s="5">
        <v>17775.511699999999</v>
      </c>
      <c r="R291" s="5">
        <v>64957.443700000003</v>
      </c>
      <c r="S291" s="5">
        <v>684.54078004468238</v>
      </c>
      <c r="T291" s="3" t="s">
        <v>34</v>
      </c>
      <c r="U291" s="8">
        <v>-22795.907070000001</v>
      </c>
      <c r="V291" s="8">
        <v>-65837.341610000003</v>
      </c>
      <c r="W291" s="3"/>
    </row>
    <row r="292" spans="1:23" s="9" customFormat="1" ht="31.5" x14ac:dyDescent="0.4">
      <c r="A292" s="3">
        <v>287</v>
      </c>
      <c r="B292" s="3" t="s">
        <v>26</v>
      </c>
      <c r="C292" s="3" t="s">
        <v>214</v>
      </c>
      <c r="D292" s="3" t="s">
        <v>336</v>
      </c>
      <c r="E292" s="3" t="s">
        <v>406</v>
      </c>
      <c r="F292" s="3" t="s">
        <v>88</v>
      </c>
      <c r="G292" s="3">
        <v>1978</v>
      </c>
      <c r="H292" s="4">
        <v>1074.02</v>
      </c>
      <c r="I292" s="3" t="s">
        <v>31</v>
      </c>
      <c r="J292" s="3" t="s">
        <v>32</v>
      </c>
      <c r="K292" s="5">
        <v>99622</v>
      </c>
      <c r="L292" s="3" t="s">
        <v>338</v>
      </c>
      <c r="M292" s="4">
        <v>0.54700000000000004</v>
      </c>
      <c r="N292" s="5">
        <v>3236</v>
      </c>
      <c r="O292" s="5">
        <v>0</v>
      </c>
      <c r="P292" s="5">
        <v>39143.038</v>
      </c>
      <c r="Q292" s="5">
        <v>16164.49035</v>
      </c>
      <c r="R292" s="5">
        <v>58543.528350000001</v>
      </c>
      <c r="S292" s="5">
        <v>587.65662554455844</v>
      </c>
      <c r="T292" s="3" t="s">
        <v>34</v>
      </c>
      <c r="U292" s="8">
        <v>-17285.088640000002</v>
      </c>
      <c r="V292" s="8">
        <v>-49337.422460000002</v>
      </c>
      <c r="W292" s="3"/>
    </row>
    <row r="293" spans="1:23" s="9" customFormat="1" ht="31.5" x14ac:dyDescent="0.4">
      <c r="A293" s="3">
        <v>288</v>
      </c>
      <c r="B293" s="3" t="s">
        <v>26</v>
      </c>
      <c r="C293" s="3" t="s">
        <v>214</v>
      </c>
      <c r="D293" s="3" t="s">
        <v>336</v>
      </c>
      <c r="E293" s="3" t="s">
        <v>407</v>
      </c>
      <c r="F293" s="3" t="s">
        <v>59</v>
      </c>
      <c r="G293" s="3">
        <v>1989</v>
      </c>
      <c r="H293" s="4">
        <v>1847</v>
      </c>
      <c r="I293" s="3" t="s">
        <v>31</v>
      </c>
      <c r="J293" s="3" t="s">
        <v>32</v>
      </c>
      <c r="K293" s="5">
        <v>144274</v>
      </c>
      <c r="L293" s="3" t="s">
        <v>338</v>
      </c>
      <c r="M293" s="4">
        <v>0.61899999999999999</v>
      </c>
      <c r="N293" s="5">
        <v>5009</v>
      </c>
      <c r="O293" s="5">
        <v>0</v>
      </c>
      <c r="P293" s="5">
        <v>40836.89</v>
      </c>
      <c r="Q293" s="5">
        <v>16150.56235</v>
      </c>
      <c r="R293" s="5">
        <v>61996.45235</v>
      </c>
      <c r="S293" s="5">
        <v>429.7132702358013</v>
      </c>
      <c r="T293" s="3" t="s">
        <v>34</v>
      </c>
      <c r="U293" s="8">
        <v>-27752.737590000001</v>
      </c>
      <c r="V293" s="8">
        <v>-50234.745419999999</v>
      </c>
      <c r="W293" s="3"/>
    </row>
    <row r="294" spans="1:23" s="9" customFormat="1" ht="31.5" x14ac:dyDescent="0.4">
      <c r="A294" s="3">
        <v>289</v>
      </c>
      <c r="B294" s="3" t="s">
        <v>26</v>
      </c>
      <c r="C294" s="3" t="s">
        <v>214</v>
      </c>
      <c r="D294" s="3" t="s">
        <v>336</v>
      </c>
      <c r="E294" s="3" t="s">
        <v>408</v>
      </c>
      <c r="F294" s="3" t="s">
        <v>36</v>
      </c>
      <c r="G294" s="3">
        <v>1996</v>
      </c>
      <c r="H294" s="4">
        <v>3592.19</v>
      </c>
      <c r="I294" s="3" t="s">
        <v>31</v>
      </c>
      <c r="J294" s="3" t="s">
        <v>32</v>
      </c>
      <c r="K294" s="5">
        <v>109260</v>
      </c>
      <c r="L294" s="3" t="s">
        <v>338</v>
      </c>
      <c r="M294" s="4">
        <v>0.53700000000000003</v>
      </c>
      <c r="N294" s="5">
        <v>3634</v>
      </c>
      <c r="O294" s="5">
        <v>0</v>
      </c>
      <c r="P294" s="5">
        <v>45732.546999999999</v>
      </c>
      <c r="Q294" s="5">
        <v>21316.611400000002</v>
      </c>
      <c r="R294" s="5">
        <v>70683.1584</v>
      </c>
      <c r="S294" s="5">
        <v>646.9262163646348</v>
      </c>
      <c r="T294" s="3" t="s">
        <v>34</v>
      </c>
      <c r="U294" s="8">
        <v>-19957.099999999999</v>
      </c>
      <c r="V294" s="8">
        <v>-61113.8</v>
      </c>
      <c r="W294" s="3"/>
    </row>
    <row r="295" spans="1:23" s="9" customFormat="1" ht="31.5" x14ac:dyDescent="0.4">
      <c r="A295" s="3">
        <v>290</v>
      </c>
      <c r="B295" s="3" t="s">
        <v>26</v>
      </c>
      <c r="C295" s="3" t="s">
        <v>214</v>
      </c>
      <c r="D295" s="3" t="s">
        <v>336</v>
      </c>
      <c r="E295" s="3" t="s">
        <v>409</v>
      </c>
      <c r="F295" s="3" t="s">
        <v>98</v>
      </c>
      <c r="G295" s="3">
        <v>1981</v>
      </c>
      <c r="H295" s="4">
        <v>2094.1</v>
      </c>
      <c r="I295" s="3" t="s">
        <v>31</v>
      </c>
      <c r="J295" s="3" t="s">
        <v>32</v>
      </c>
      <c r="K295" s="5">
        <v>122245</v>
      </c>
      <c r="L295" s="3" t="s">
        <v>338</v>
      </c>
      <c r="M295" s="4">
        <v>0.53</v>
      </c>
      <c r="N295" s="5">
        <v>4445</v>
      </c>
      <c r="O295" s="5">
        <v>0</v>
      </c>
      <c r="P295" s="5">
        <v>45591.57</v>
      </c>
      <c r="Q295" s="5">
        <v>11561.75865</v>
      </c>
      <c r="R295" s="5">
        <v>61598.328649999996</v>
      </c>
      <c r="S295" s="5">
        <v>503.89241809480956</v>
      </c>
      <c r="T295" s="3" t="s">
        <v>34</v>
      </c>
      <c r="U295" s="8">
        <v>-20937.80342</v>
      </c>
      <c r="V295" s="8">
        <v>-60195.401830000003</v>
      </c>
      <c r="W295" s="3"/>
    </row>
    <row r="296" spans="1:23" s="9" customFormat="1" ht="31.5" x14ac:dyDescent="0.4">
      <c r="A296" s="3">
        <v>291</v>
      </c>
      <c r="B296" s="3" t="s">
        <v>26</v>
      </c>
      <c r="C296" s="3" t="s">
        <v>214</v>
      </c>
      <c r="D296" s="3" t="s">
        <v>336</v>
      </c>
      <c r="E296" s="3" t="s">
        <v>410</v>
      </c>
      <c r="F296" s="3" t="s">
        <v>71</v>
      </c>
      <c r="G296" s="3">
        <v>1973</v>
      </c>
      <c r="H296" s="4">
        <v>1010.5</v>
      </c>
      <c r="I296" s="3" t="s">
        <v>31</v>
      </c>
      <c r="J296" s="3" t="s">
        <v>32</v>
      </c>
      <c r="K296" s="5">
        <v>104817</v>
      </c>
      <c r="L296" s="3" t="s">
        <v>338</v>
      </c>
      <c r="M296" s="4">
        <v>0.61899999999999999</v>
      </c>
      <c r="N296" s="5">
        <v>2911</v>
      </c>
      <c r="O296" s="5">
        <v>0</v>
      </c>
      <c r="P296" s="5">
        <v>28812.971000000001</v>
      </c>
      <c r="Q296" s="5">
        <v>5234.55375</v>
      </c>
      <c r="R296" s="5">
        <v>36958.524750000004</v>
      </c>
      <c r="S296" s="5">
        <v>352.6004822690976</v>
      </c>
      <c r="T296" s="3" t="s">
        <v>34</v>
      </c>
      <c r="U296" s="8">
        <v>-25460.6</v>
      </c>
      <c r="V296" s="8">
        <v>-70611.199999999997</v>
      </c>
      <c r="W296" s="3"/>
    </row>
    <row r="297" spans="1:23" s="9" customFormat="1" ht="31.5" x14ac:dyDescent="0.4">
      <c r="A297" s="3">
        <v>292</v>
      </c>
      <c r="B297" s="3" t="s">
        <v>26</v>
      </c>
      <c r="C297" s="3" t="s">
        <v>214</v>
      </c>
      <c r="D297" s="3" t="s">
        <v>336</v>
      </c>
      <c r="E297" s="3" t="s">
        <v>411</v>
      </c>
      <c r="F297" s="3" t="s">
        <v>30</v>
      </c>
      <c r="G297" s="3">
        <v>1989</v>
      </c>
      <c r="H297" s="4">
        <v>1823.8</v>
      </c>
      <c r="I297" s="3" t="s">
        <v>31</v>
      </c>
      <c r="J297" s="3" t="s">
        <v>32</v>
      </c>
      <c r="K297" s="5">
        <v>125853</v>
      </c>
      <c r="L297" s="3" t="s">
        <v>338</v>
      </c>
      <c r="M297" s="4">
        <v>0.58299999999999996</v>
      </c>
      <c r="N297" s="5">
        <v>4822</v>
      </c>
      <c r="O297" s="5">
        <v>0</v>
      </c>
      <c r="P297" s="5">
        <v>25345.048999999999</v>
      </c>
      <c r="Q297" s="5">
        <v>11872.254849999999</v>
      </c>
      <c r="R297" s="5">
        <v>42039.303849999997</v>
      </c>
      <c r="S297" s="5">
        <v>334.03497612293705</v>
      </c>
      <c r="T297" s="3" t="s">
        <v>34</v>
      </c>
      <c r="U297" s="8">
        <v>-15290.530140000001</v>
      </c>
      <c r="V297" s="8">
        <v>-63943.286849999997</v>
      </c>
      <c r="W297" s="3"/>
    </row>
    <row r="298" spans="1:23" s="9" customFormat="1" ht="31.5" x14ac:dyDescent="0.4">
      <c r="A298" s="3">
        <v>293</v>
      </c>
      <c r="B298" s="3" t="s">
        <v>26</v>
      </c>
      <c r="C298" s="3" t="s">
        <v>214</v>
      </c>
      <c r="D298" s="3" t="s">
        <v>336</v>
      </c>
      <c r="E298" s="3" t="s">
        <v>412</v>
      </c>
      <c r="F298" s="3" t="s">
        <v>73</v>
      </c>
      <c r="G298" s="3">
        <v>1996</v>
      </c>
      <c r="H298" s="4">
        <v>1821.8</v>
      </c>
      <c r="I298" s="3" t="s">
        <v>31</v>
      </c>
      <c r="J298" s="3" t="s">
        <v>32</v>
      </c>
      <c r="K298" s="5">
        <v>134212</v>
      </c>
      <c r="L298" s="3" t="s">
        <v>338</v>
      </c>
      <c r="M298" s="4">
        <v>0.58599999999999997</v>
      </c>
      <c r="N298" s="5">
        <v>4972</v>
      </c>
      <c r="O298" s="5">
        <v>0</v>
      </c>
      <c r="P298" s="5">
        <v>42241.624000000003</v>
      </c>
      <c r="Q298" s="5">
        <v>24803.652999999998</v>
      </c>
      <c r="R298" s="5">
        <v>72017.277000000002</v>
      </c>
      <c r="S298" s="5">
        <v>536.59342681727412</v>
      </c>
      <c r="T298" s="3" t="s">
        <v>34</v>
      </c>
      <c r="U298" s="8">
        <v>-25414.033210000001</v>
      </c>
      <c r="V298" s="8">
        <v>-66186.186820000003</v>
      </c>
      <c r="W298" s="3"/>
    </row>
    <row r="299" spans="1:23" s="9" customFormat="1" ht="78.75" x14ac:dyDescent="0.4">
      <c r="A299" s="3">
        <v>294</v>
      </c>
      <c r="B299" s="3" t="s">
        <v>26</v>
      </c>
      <c r="C299" s="3" t="s">
        <v>214</v>
      </c>
      <c r="D299" s="3" t="s">
        <v>336</v>
      </c>
      <c r="E299" s="3" t="s">
        <v>413</v>
      </c>
      <c r="F299" s="3" t="s">
        <v>101</v>
      </c>
      <c r="G299" s="3">
        <v>1978</v>
      </c>
      <c r="H299" s="4">
        <v>1614.7</v>
      </c>
      <c r="I299" s="3" t="s">
        <v>31</v>
      </c>
      <c r="J299" s="3" t="s">
        <v>32</v>
      </c>
      <c r="K299" s="5">
        <v>130675</v>
      </c>
      <c r="L299" s="3" t="s">
        <v>338</v>
      </c>
      <c r="M299" s="4">
        <v>0.39700000000000002</v>
      </c>
      <c r="N299" s="5">
        <v>2011</v>
      </c>
      <c r="O299" s="5">
        <v>0</v>
      </c>
      <c r="P299" s="5">
        <v>48221.334999999999</v>
      </c>
      <c r="Q299" s="5">
        <v>13805.88055</v>
      </c>
      <c r="R299" s="5">
        <v>64038.215550000001</v>
      </c>
      <c r="S299" s="5">
        <v>490.05713066768703</v>
      </c>
      <c r="T299" s="3" t="s">
        <v>34</v>
      </c>
      <c r="U299" s="8">
        <v>-20459.476309999998</v>
      </c>
      <c r="V299" s="8">
        <v>-62858.45837</v>
      </c>
      <c r="W299" s="3" t="s">
        <v>414</v>
      </c>
    </row>
    <row r="300" spans="1:23" s="9" customFormat="1" ht="31.5" x14ac:dyDescent="0.4">
      <c r="A300" s="3">
        <v>295</v>
      </c>
      <c r="B300" s="3" t="s">
        <v>26</v>
      </c>
      <c r="C300" s="3" t="s">
        <v>214</v>
      </c>
      <c r="D300" s="3" t="s">
        <v>336</v>
      </c>
      <c r="E300" s="3" t="s">
        <v>415</v>
      </c>
      <c r="F300" s="3" t="s">
        <v>85</v>
      </c>
      <c r="G300" s="3">
        <v>1997</v>
      </c>
      <c r="H300" s="4">
        <v>2046.5</v>
      </c>
      <c r="I300" s="3" t="s">
        <v>31</v>
      </c>
      <c r="J300" s="3" t="s">
        <v>32</v>
      </c>
      <c r="K300" s="5">
        <v>113288</v>
      </c>
      <c r="L300" s="3" t="s">
        <v>338</v>
      </c>
      <c r="M300" s="4">
        <v>0.59299999999999997</v>
      </c>
      <c r="N300" s="5">
        <v>3807</v>
      </c>
      <c r="O300" s="5">
        <v>0</v>
      </c>
      <c r="P300" s="5">
        <v>46436.036</v>
      </c>
      <c r="Q300" s="5">
        <v>28768.510249999999</v>
      </c>
      <c r="R300" s="5">
        <v>79011.546249999999</v>
      </c>
      <c r="S300" s="5">
        <v>697.43967807711317</v>
      </c>
      <c r="T300" s="3" t="s">
        <v>34</v>
      </c>
      <c r="U300" s="8">
        <v>-20115.409489999998</v>
      </c>
      <c r="V300" s="8">
        <v>-74791.511140000002</v>
      </c>
      <c r="W300" s="3"/>
    </row>
    <row r="301" spans="1:23" s="9" customFormat="1" ht="31.5" x14ac:dyDescent="0.4">
      <c r="A301" s="3">
        <v>296</v>
      </c>
      <c r="B301" s="3" t="s">
        <v>26</v>
      </c>
      <c r="C301" s="3" t="s">
        <v>214</v>
      </c>
      <c r="D301" s="3" t="s">
        <v>336</v>
      </c>
      <c r="E301" s="3" t="s">
        <v>416</v>
      </c>
      <c r="F301" s="3" t="s">
        <v>77</v>
      </c>
      <c r="G301" s="3">
        <v>1996</v>
      </c>
      <c r="H301" s="4">
        <v>2336.4</v>
      </c>
      <c r="I301" s="3" t="s">
        <v>31</v>
      </c>
      <c r="J301" s="3" t="s">
        <v>32</v>
      </c>
      <c r="K301" s="5">
        <v>132316</v>
      </c>
      <c r="L301" s="3" t="s">
        <v>338</v>
      </c>
      <c r="M301" s="4">
        <v>0.59499999999999997</v>
      </c>
      <c r="N301" s="5">
        <v>4152</v>
      </c>
      <c r="O301" s="5">
        <v>0</v>
      </c>
      <c r="P301" s="5">
        <v>45572.911999999997</v>
      </c>
      <c r="Q301" s="5">
        <v>12592.1175</v>
      </c>
      <c r="R301" s="5">
        <v>62317.029499999997</v>
      </c>
      <c r="S301" s="5">
        <v>470.97123174823906</v>
      </c>
      <c r="T301" s="3" t="s">
        <v>34</v>
      </c>
      <c r="U301" s="8">
        <v>-13694.7901</v>
      </c>
      <c r="V301" s="8">
        <v>-51411.51253</v>
      </c>
      <c r="W301" s="3"/>
    </row>
    <row r="302" spans="1:23" s="9" customFormat="1" ht="31.5" x14ac:dyDescent="0.4">
      <c r="A302" s="3">
        <v>297</v>
      </c>
      <c r="B302" s="3" t="s">
        <v>26</v>
      </c>
      <c r="C302" s="3" t="s">
        <v>214</v>
      </c>
      <c r="D302" s="3" t="s">
        <v>336</v>
      </c>
      <c r="E302" s="3" t="s">
        <v>417</v>
      </c>
      <c r="F302" s="3" t="s">
        <v>59</v>
      </c>
      <c r="G302" s="3">
        <v>1976</v>
      </c>
      <c r="H302" s="4">
        <v>2290</v>
      </c>
      <c r="I302" s="3" t="s">
        <v>31</v>
      </c>
      <c r="J302" s="3" t="s">
        <v>32</v>
      </c>
      <c r="K302" s="5">
        <v>172610</v>
      </c>
      <c r="L302" s="3" t="s">
        <v>338</v>
      </c>
      <c r="M302" s="4">
        <v>0.70899999999999996</v>
      </c>
      <c r="N302" s="5">
        <v>8715</v>
      </c>
      <c r="O302" s="5">
        <v>0</v>
      </c>
      <c r="P302" s="5">
        <v>35520.741999999998</v>
      </c>
      <c r="Q302" s="5">
        <v>23468.418249999999</v>
      </c>
      <c r="R302" s="5">
        <v>67704.160250000001</v>
      </c>
      <c r="S302" s="5">
        <v>392.2377628758473</v>
      </c>
      <c r="T302" s="3" t="s">
        <v>34</v>
      </c>
      <c r="U302" s="8">
        <v>-25358.55673</v>
      </c>
      <c r="V302" s="8">
        <v>-48019.086219999997</v>
      </c>
      <c r="W302" s="3"/>
    </row>
    <row r="303" spans="1:23" s="9" customFormat="1" ht="31.5" x14ac:dyDescent="0.4">
      <c r="A303" s="3">
        <v>298</v>
      </c>
      <c r="B303" s="3" t="s">
        <v>26</v>
      </c>
      <c r="C303" s="3" t="s">
        <v>214</v>
      </c>
      <c r="D303" s="3" t="s">
        <v>336</v>
      </c>
      <c r="E303" s="3" t="s">
        <v>418</v>
      </c>
      <c r="F303" s="3" t="s">
        <v>59</v>
      </c>
      <c r="G303" s="3">
        <v>1992</v>
      </c>
      <c r="H303" s="4">
        <v>1736.5</v>
      </c>
      <c r="I303" s="3" t="s">
        <v>31</v>
      </c>
      <c r="J303" s="3" t="s">
        <v>32</v>
      </c>
      <c r="K303" s="5">
        <v>146052</v>
      </c>
      <c r="L303" s="3" t="s">
        <v>338</v>
      </c>
      <c r="M303" s="4">
        <v>0.503</v>
      </c>
      <c r="N303" s="5">
        <v>3315</v>
      </c>
      <c r="O303" s="5">
        <v>0</v>
      </c>
      <c r="P303" s="5">
        <v>38522.142</v>
      </c>
      <c r="Q303" s="5">
        <v>72373.266950000005</v>
      </c>
      <c r="R303" s="5">
        <v>114210.40895000001</v>
      </c>
      <c r="S303" s="5">
        <v>781.98455995125028</v>
      </c>
      <c r="T303" s="3" t="s">
        <v>34</v>
      </c>
      <c r="U303" s="8">
        <v>-29861.91</v>
      </c>
      <c r="V303" s="8">
        <v>-49345.61</v>
      </c>
      <c r="W303" s="3"/>
    </row>
    <row r="304" spans="1:23" s="9" customFormat="1" ht="31.5" x14ac:dyDescent="0.4">
      <c r="A304" s="3">
        <v>299</v>
      </c>
      <c r="B304" s="3" t="s">
        <v>26</v>
      </c>
      <c r="C304" s="3" t="s">
        <v>214</v>
      </c>
      <c r="D304" s="3" t="s">
        <v>336</v>
      </c>
      <c r="E304" s="3" t="s">
        <v>419</v>
      </c>
      <c r="F304" s="3" t="s">
        <v>62</v>
      </c>
      <c r="G304" s="3">
        <v>1982</v>
      </c>
      <c r="H304" s="4">
        <v>1587.9</v>
      </c>
      <c r="I304" s="3" t="s">
        <v>31</v>
      </c>
      <c r="J304" s="3" t="s">
        <v>32</v>
      </c>
      <c r="K304" s="5">
        <v>92351</v>
      </c>
      <c r="L304" s="3" t="s">
        <v>338</v>
      </c>
      <c r="M304" s="4">
        <v>0.53200000000000003</v>
      </c>
      <c r="N304" s="5">
        <v>2415</v>
      </c>
      <c r="O304" s="5">
        <v>0</v>
      </c>
      <c r="P304" s="5">
        <v>48072.035000000003</v>
      </c>
      <c r="Q304" s="5">
        <v>6944.5049499999996</v>
      </c>
      <c r="R304" s="5">
        <v>57431.539950000006</v>
      </c>
      <c r="S304" s="5">
        <v>621.88324923390121</v>
      </c>
      <c r="T304" s="3" t="s">
        <v>34</v>
      </c>
      <c r="U304" s="8">
        <v>-30322.66347</v>
      </c>
      <c r="V304" s="8">
        <v>-54788.438829999999</v>
      </c>
      <c r="W304" s="3"/>
    </row>
    <row r="305" spans="1:23" s="9" customFormat="1" ht="31.5" x14ac:dyDescent="0.4">
      <c r="A305" s="3">
        <v>300</v>
      </c>
      <c r="B305" s="3" t="s">
        <v>26</v>
      </c>
      <c r="C305" s="3" t="s">
        <v>214</v>
      </c>
      <c r="D305" s="3" t="s">
        <v>420</v>
      </c>
      <c r="E305" s="3" t="s">
        <v>421</v>
      </c>
      <c r="F305" s="3" t="s">
        <v>64</v>
      </c>
      <c r="G305" s="3">
        <v>1991</v>
      </c>
      <c r="H305" s="4">
        <v>248</v>
      </c>
      <c r="I305" s="3" t="s">
        <v>31</v>
      </c>
      <c r="J305" s="3" t="s">
        <v>32</v>
      </c>
      <c r="K305" s="5">
        <v>28236</v>
      </c>
      <c r="L305" s="6" t="s">
        <v>38</v>
      </c>
      <c r="M305" s="7" t="s">
        <v>38</v>
      </c>
      <c r="N305" s="5">
        <v>0</v>
      </c>
      <c r="O305" s="5">
        <v>0</v>
      </c>
      <c r="P305" s="5">
        <v>8433</v>
      </c>
      <c r="Q305" s="5">
        <v>7776.2390500000001</v>
      </c>
      <c r="R305" s="5">
        <v>16209.23905</v>
      </c>
      <c r="S305" s="5">
        <v>574.06286478254708</v>
      </c>
      <c r="T305" s="3" t="s">
        <v>34</v>
      </c>
      <c r="U305" s="8">
        <v>-30542.33799</v>
      </c>
      <c r="V305" s="8">
        <v>-62817.84506</v>
      </c>
      <c r="W305" s="3"/>
    </row>
    <row r="306" spans="1:23" s="9" customFormat="1" ht="31.5" x14ac:dyDescent="0.4">
      <c r="A306" s="3">
        <v>301</v>
      </c>
      <c r="B306" s="3" t="s">
        <v>26</v>
      </c>
      <c r="C306" s="3" t="s">
        <v>214</v>
      </c>
      <c r="D306" s="3" t="s">
        <v>420</v>
      </c>
      <c r="E306" s="3" t="s">
        <v>422</v>
      </c>
      <c r="F306" s="3" t="s">
        <v>59</v>
      </c>
      <c r="G306" s="3">
        <v>1992</v>
      </c>
      <c r="H306" s="4">
        <v>279</v>
      </c>
      <c r="I306" s="3" t="s">
        <v>31</v>
      </c>
      <c r="J306" s="3" t="s">
        <v>32</v>
      </c>
      <c r="K306" s="7" t="s">
        <v>38</v>
      </c>
      <c r="L306" s="6" t="s">
        <v>38</v>
      </c>
      <c r="M306" s="7" t="s">
        <v>38</v>
      </c>
      <c r="N306" s="5">
        <v>0</v>
      </c>
      <c r="O306" s="5">
        <v>0</v>
      </c>
      <c r="P306" s="5">
        <v>8363.4789999999994</v>
      </c>
      <c r="Q306" s="5">
        <v>4437.0512500000004</v>
      </c>
      <c r="R306" s="5">
        <v>12800.53025</v>
      </c>
      <c r="S306" s="5">
        <v>0</v>
      </c>
      <c r="T306" s="3" t="s">
        <v>34</v>
      </c>
      <c r="U306" s="8">
        <v>-24989.901829999999</v>
      </c>
      <c r="V306" s="8">
        <v>-46342.495499999997</v>
      </c>
      <c r="W306" s="3"/>
    </row>
    <row r="307" spans="1:23" s="9" customFormat="1" x14ac:dyDescent="0.4">
      <c r="A307" s="3">
        <v>302</v>
      </c>
      <c r="B307" s="3" t="s">
        <v>26</v>
      </c>
      <c r="C307" s="3" t="s">
        <v>214</v>
      </c>
      <c r="D307" s="3" t="s">
        <v>420</v>
      </c>
      <c r="E307" s="3" t="s">
        <v>423</v>
      </c>
      <c r="F307" s="3" t="s">
        <v>73</v>
      </c>
      <c r="G307" s="3">
        <v>1990</v>
      </c>
      <c r="H307" s="4">
        <v>262</v>
      </c>
      <c r="I307" s="3" t="s">
        <v>31</v>
      </c>
      <c r="J307" s="3" t="s">
        <v>32</v>
      </c>
      <c r="K307" s="5">
        <v>45690</v>
      </c>
      <c r="L307" s="6" t="s">
        <v>38</v>
      </c>
      <c r="M307" s="7" t="s">
        <v>38</v>
      </c>
      <c r="N307" s="5">
        <v>0</v>
      </c>
      <c r="O307" s="5">
        <v>0</v>
      </c>
      <c r="P307" s="5">
        <v>7940</v>
      </c>
      <c r="Q307" s="5">
        <v>7826.1355999999996</v>
      </c>
      <c r="R307" s="5">
        <v>15766.1356</v>
      </c>
      <c r="S307" s="5">
        <v>345.0675333771066</v>
      </c>
      <c r="T307" s="3" t="s">
        <v>34</v>
      </c>
      <c r="U307" s="8">
        <v>-28763.7</v>
      </c>
      <c r="V307" s="8">
        <v>-66199</v>
      </c>
      <c r="W307" s="3"/>
    </row>
    <row r="308" spans="1:23" s="9" customFormat="1" x14ac:dyDescent="0.4">
      <c r="A308" s="3">
        <v>303</v>
      </c>
      <c r="B308" s="3" t="s">
        <v>26</v>
      </c>
      <c r="C308" s="3" t="s">
        <v>214</v>
      </c>
      <c r="D308" s="3" t="s">
        <v>420</v>
      </c>
      <c r="E308" s="3" t="s">
        <v>424</v>
      </c>
      <c r="F308" s="3" t="s">
        <v>30</v>
      </c>
      <c r="G308" s="3">
        <v>1992</v>
      </c>
      <c r="H308" s="4">
        <v>254</v>
      </c>
      <c r="I308" s="3" t="s">
        <v>31</v>
      </c>
      <c r="J308" s="3" t="s">
        <v>32</v>
      </c>
      <c r="K308" s="5">
        <v>31012</v>
      </c>
      <c r="L308" s="6" t="s">
        <v>38</v>
      </c>
      <c r="M308" s="7" t="s">
        <v>38</v>
      </c>
      <c r="N308" s="5">
        <v>0</v>
      </c>
      <c r="O308" s="5">
        <v>0</v>
      </c>
      <c r="P308" s="5">
        <v>7831</v>
      </c>
      <c r="Q308" s="5">
        <v>4413.5150999999996</v>
      </c>
      <c r="R308" s="5">
        <v>12244.515100000001</v>
      </c>
      <c r="S308" s="5">
        <v>394.83152005675225</v>
      </c>
      <c r="T308" s="3" t="s">
        <v>34</v>
      </c>
      <c r="U308" s="8">
        <v>-17415.438440000002</v>
      </c>
      <c r="V308" s="8">
        <v>-63164.509789999996</v>
      </c>
      <c r="W308" s="3"/>
    </row>
    <row r="309" spans="1:23" s="9" customFormat="1" x14ac:dyDescent="0.4">
      <c r="A309" s="3">
        <v>304</v>
      </c>
      <c r="B309" s="3" t="s">
        <v>26</v>
      </c>
      <c r="C309" s="3" t="s">
        <v>214</v>
      </c>
      <c r="D309" s="3" t="s">
        <v>420</v>
      </c>
      <c r="E309" s="3" t="s">
        <v>425</v>
      </c>
      <c r="F309" s="3" t="s">
        <v>71</v>
      </c>
      <c r="G309" s="3">
        <v>1991</v>
      </c>
      <c r="H309" s="4">
        <v>235</v>
      </c>
      <c r="I309" s="3" t="s">
        <v>31</v>
      </c>
      <c r="J309" s="3" t="s">
        <v>32</v>
      </c>
      <c r="K309" s="5">
        <v>38708</v>
      </c>
      <c r="L309" s="6" t="s">
        <v>38</v>
      </c>
      <c r="M309" s="7" t="s">
        <v>38</v>
      </c>
      <c r="N309" s="5">
        <v>0</v>
      </c>
      <c r="O309" s="5">
        <v>0</v>
      </c>
      <c r="P309" s="5">
        <v>8519</v>
      </c>
      <c r="Q309" s="5">
        <v>4525.7835500000001</v>
      </c>
      <c r="R309" s="5">
        <v>13044.78355</v>
      </c>
      <c r="S309" s="5">
        <v>337.00484525162756</v>
      </c>
      <c r="T309" s="3" t="s">
        <v>34</v>
      </c>
      <c r="U309" s="8">
        <v>-24144.1</v>
      </c>
      <c r="V309" s="8">
        <v>-71707.100000000006</v>
      </c>
      <c r="W309" s="3"/>
    </row>
    <row r="310" spans="1:23" s="9" customFormat="1" ht="31.5" x14ac:dyDescent="0.4">
      <c r="A310" s="3">
        <v>305</v>
      </c>
      <c r="B310" s="3" t="s">
        <v>26</v>
      </c>
      <c r="C310" s="3" t="s">
        <v>214</v>
      </c>
      <c r="D310" s="3" t="s">
        <v>420</v>
      </c>
      <c r="E310" s="3" t="s">
        <v>426</v>
      </c>
      <c r="F310" s="3" t="s">
        <v>62</v>
      </c>
      <c r="G310" s="3">
        <v>1991</v>
      </c>
      <c r="H310" s="4">
        <v>254</v>
      </c>
      <c r="I310" s="3" t="s">
        <v>31</v>
      </c>
      <c r="J310" s="3" t="s">
        <v>32</v>
      </c>
      <c r="K310" s="5">
        <v>20080</v>
      </c>
      <c r="L310" s="6" t="s">
        <v>38</v>
      </c>
      <c r="M310" s="7" t="s">
        <v>38</v>
      </c>
      <c r="N310" s="5">
        <v>0</v>
      </c>
      <c r="O310" s="5">
        <v>0</v>
      </c>
      <c r="P310" s="5">
        <v>7738</v>
      </c>
      <c r="Q310" s="5">
        <v>7781.8876499999997</v>
      </c>
      <c r="R310" s="5">
        <v>15519.887650000001</v>
      </c>
      <c r="S310" s="5">
        <v>772.90277141434262</v>
      </c>
      <c r="T310" s="3" t="s">
        <v>34</v>
      </c>
      <c r="U310" s="8">
        <v>-27444.091830000001</v>
      </c>
      <c r="V310" s="8">
        <v>-55983.935530000002</v>
      </c>
      <c r="W310" s="3"/>
    </row>
    <row r="311" spans="1:23" s="9" customFormat="1" ht="31.5" x14ac:dyDescent="0.4">
      <c r="A311" s="3">
        <v>306</v>
      </c>
      <c r="B311" s="3" t="s">
        <v>26</v>
      </c>
      <c r="C311" s="3" t="s">
        <v>214</v>
      </c>
      <c r="D311" s="3" t="s">
        <v>420</v>
      </c>
      <c r="E311" s="3" t="s">
        <v>427</v>
      </c>
      <c r="F311" s="3" t="s">
        <v>51</v>
      </c>
      <c r="G311" s="3">
        <v>1994</v>
      </c>
      <c r="H311" s="4">
        <v>260</v>
      </c>
      <c r="I311" s="3" t="s">
        <v>31</v>
      </c>
      <c r="J311" s="3" t="s">
        <v>32</v>
      </c>
      <c r="K311" s="5">
        <v>59471</v>
      </c>
      <c r="L311" s="6" t="s">
        <v>38</v>
      </c>
      <c r="M311" s="7" t="s">
        <v>38</v>
      </c>
      <c r="N311" s="5">
        <v>0</v>
      </c>
      <c r="O311" s="5">
        <v>0</v>
      </c>
      <c r="P311" s="5">
        <v>14358.192999999999</v>
      </c>
      <c r="Q311" s="5">
        <v>4461.7011499999999</v>
      </c>
      <c r="R311" s="5">
        <v>18819.89415</v>
      </c>
      <c r="S311" s="5">
        <v>316.45498057876949</v>
      </c>
      <c r="T311" s="3" t="s">
        <v>34</v>
      </c>
      <c r="U311" s="8">
        <v>-24667.1</v>
      </c>
      <c r="V311" s="8">
        <v>-50630.6</v>
      </c>
      <c r="W311" s="3"/>
    </row>
    <row r="312" spans="1:23" s="9" customFormat="1" ht="31.5" x14ac:dyDescent="0.4">
      <c r="A312" s="3">
        <v>307</v>
      </c>
      <c r="B312" s="3" t="s">
        <v>26</v>
      </c>
      <c r="C312" s="3" t="s">
        <v>214</v>
      </c>
      <c r="D312" s="3" t="s">
        <v>420</v>
      </c>
      <c r="E312" s="3" t="s">
        <v>428</v>
      </c>
      <c r="F312" s="3" t="s">
        <v>98</v>
      </c>
      <c r="G312" s="3">
        <v>1991</v>
      </c>
      <c r="H312" s="4">
        <v>266</v>
      </c>
      <c r="I312" s="3" t="s">
        <v>31</v>
      </c>
      <c r="J312" s="3" t="s">
        <v>32</v>
      </c>
      <c r="K312" s="5">
        <v>29436</v>
      </c>
      <c r="L312" s="6" t="s">
        <v>38</v>
      </c>
      <c r="M312" s="7" t="s">
        <v>38</v>
      </c>
      <c r="N312" s="5">
        <v>0</v>
      </c>
      <c r="O312" s="5">
        <v>0</v>
      </c>
      <c r="P312" s="5">
        <v>7905</v>
      </c>
      <c r="Q312" s="5">
        <v>7793.18505</v>
      </c>
      <c r="R312" s="5">
        <v>15698.18505</v>
      </c>
      <c r="S312" s="5">
        <v>533.29885344476156</v>
      </c>
      <c r="T312" s="3" t="s">
        <v>34</v>
      </c>
      <c r="U312" s="8">
        <v>-23913.18518</v>
      </c>
      <c r="V312" s="8">
        <v>-58495.897689999998</v>
      </c>
      <c r="W312" s="3"/>
    </row>
    <row r="313" spans="1:23" s="9" customFormat="1" ht="31.5" x14ac:dyDescent="0.4">
      <c r="A313" s="3">
        <v>308</v>
      </c>
      <c r="B313" s="3" t="s">
        <v>26</v>
      </c>
      <c r="C313" s="3" t="s">
        <v>214</v>
      </c>
      <c r="D313" s="3" t="s">
        <v>420</v>
      </c>
      <c r="E313" s="3" t="s">
        <v>429</v>
      </c>
      <c r="F313" s="3" t="s">
        <v>67</v>
      </c>
      <c r="G313" s="3">
        <v>1991</v>
      </c>
      <c r="H313" s="4">
        <v>254</v>
      </c>
      <c r="I313" s="3" t="s">
        <v>31</v>
      </c>
      <c r="J313" s="3" t="s">
        <v>32</v>
      </c>
      <c r="K313" s="5">
        <v>49760</v>
      </c>
      <c r="L313" s="6" t="s">
        <v>38</v>
      </c>
      <c r="M313" s="7" t="s">
        <v>38</v>
      </c>
      <c r="N313" s="5">
        <v>0</v>
      </c>
      <c r="O313" s="5">
        <v>0</v>
      </c>
      <c r="P313" s="5">
        <v>16566.382000000001</v>
      </c>
      <c r="Q313" s="5">
        <v>7812.0139499999996</v>
      </c>
      <c r="R313" s="5">
        <v>24378.395950000002</v>
      </c>
      <c r="S313" s="5">
        <v>489.91953275723478</v>
      </c>
      <c r="T313" s="3" t="s">
        <v>34</v>
      </c>
      <c r="U313" s="8">
        <v>-20534</v>
      </c>
      <c r="V313" s="8">
        <v>-57200.2</v>
      </c>
      <c r="W313" s="3"/>
    </row>
    <row r="314" spans="1:23" s="9" customFormat="1" ht="31.5" x14ac:dyDescent="0.4">
      <c r="A314" s="3">
        <v>309</v>
      </c>
      <c r="B314" s="3" t="s">
        <v>26</v>
      </c>
      <c r="C314" s="3" t="s">
        <v>214</v>
      </c>
      <c r="D314" s="3" t="s">
        <v>420</v>
      </c>
      <c r="E314" s="3" t="s">
        <v>430</v>
      </c>
      <c r="F314" s="3" t="s">
        <v>75</v>
      </c>
      <c r="G314" s="3">
        <v>1991</v>
      </c>
      <c r="H314" s="4">
        <v>284</v>
      </c>
      <c r="I314" s="3" t="s">
        <v>31</v>
      </c>
      <c r="J314" s="3" t="s">
        <v>32</v>
      </c>
      <c r="K314" s="5">
        <v>29985</v>
      </c>
      <c r="L314" s="6" t="s">
        <v>38</v>
      </c>
      <c r="M314" s="7" t="s">
        <v>38</v>
      </c>
      <c r="N314" s="5">
        <v>0</v>
      </c>
      <c r="O314" s="5">
        <v>0</v>
      </c>
      <c r="P314" s="5">
        <v>7460</v>
      </c>
      <c r="Q314" s="5">
        <v>7810.13105</v>
      </c>
      <c r="R314" s="5">
        <v>15270.13105</v>
      </c>
      <c r="S314" s="5">
        <v>509.25899783224946</v>
      </c>
      <c r="T314" s="3" t="s">
        <v>34</v>
      </c>
      <c r="U314" s="8">
        <v>-30010.91791</v>
      </c>
      <c r="V314" s="8">
        <v>-53915.253340000003</v>
      </c>
      <c r="W314" s="3"/>
    </row>
    <row r="315" spans="1:23" s="9" customFormat="1" ht="31.5" x14ac:dyDescent="0.4">
      <c r="A315" s="3">
        <v>310</v>
      </c>
      <c r="B315" s="3" t="s">
        <v>26</v>
      </c>
      <c r="C315" s="3" t="s">
        <v>214</v>
      </c>
      <c r="D315" s="3" t="s">
        <v>420</v>
      </c>
      <c r="E315" s="3" t="s">
        <v>431</v>
      </c>
      <c r="F315" s="3" t="s">
        <v>69</v>
      </c>
      <c r="G315" s="3">
        <v>1992</v>
      </c>
      <c r="H315" s="4">
        <v>256</v>
      </c>
      <c r="I315" s="3" t="s">
        <v>31</v>
      </c>
      <c r="J315" s="3" t="s">
        <v>32</v>
      </c>
      <c r="K315" s="5">
        <v>37464</v>
      </c>
      <c r="L315" s="6" t="s">
        <v>38</v>
      </c>
      <c r="M315" s="7" t="s">
        <v>38</v>
      </c>
      <c r="N315" s="5">
        <v>0</v>
      </c>
      <c r="O315" s="5">
        <v>0</v>
      </c>
      <c r="P315" s="5">
        <v>8372.2739999999994</v>
      </c>
      <c r="Q315" s="5">
        <v>4415.3980000000001</v>
      </c>
      <c r="R315" s="5">
        <v>12787.671999999999</v>
      </c>
      <c r="S315" s="5">
        <v>341.33226564168262</v>
      </c>
      <c r="T315" s="3" t="s">
        <v>34</v>
      </c>
      <c r="U315" s="8">
        <v>-22956.9</v>
      </c>
      <c r="V315" s="8">
        <v>-68659.899999999994</v>
      </c>
      <c r="W315" s="3"/>
    </row>
    <row r="316" spans="1:23" s="9" customFormat="1" ht="31.5" x14ac:dyDescent="0.4">
      <c r="A316" s="3">
        <v>311</v>
      </c>
      <c r="B316" s="3" t="s">
        <v>26</v>
      </c>
      <c r="C316" s="3" t="s">
        <v>214</v>
      </c>
      <c r="D316" s="3" t="s">
        <v>420</v>
      </c>
      <c r="E316" s="3" t="s">
        <v>432</v>
      </c>
      <c r="F316" s="3" t="s">
        <v>36</v>
      </c>
      <c r="G316" s="3">
        <v>1990</v>
      </c>
      <c r="H316" s="4">
        <v>223</v>
      </c>
      <c r="I316" s="3" t="s">
        <v>31</v>
      </c>
      <c r="J316" s="3" t="s">
        <v>32</v>
      </c>
      <c r="K316" s="5">
        <v>35779</v>
      </c>
      <c r="L316" s="6" t="s">
        <v>38</v>
      </c>
      <c r="M316" s="7" t="s">
        <v>38</v>
      </c>
      <c r="N316" s="5">
        <v>0</v>
      </c>
      <c r="O316" s="5">
        <v>0</v>
      </c>
      <c r="P316" s="5">
        <v>8234</v>
      </c>
      <c r="Q316" s="5">
        <v>7796.95075</v>
      </c>
      <c r="R316" s="5">
        <v>16030.95075</v>
      </c>
      <c r="S316" s="5">
        <v>448.05474580060928</v>
      </c>
      <c r="T316" s="3" t="s">
        <v>34</v>
      </c>
      <c r="U316" s="8">
        <v>-20099.189999999999</v>
      </c>
      <c r="V316" s="8">
        <v>-61450.53</v>
      </c>
      <c r="W316" s="3"/>
    </row>
    <row r="317" spans="1:23" s="9" customFormat="1" x14ac:dyDescent="0.4">
      <c r="A317" s="3">
        <v>312</v>
      </c>
      <c r="B317" s="3" t="s">
        <v>26</v>
      </c>
      <c r="C317" s="3" t="s">
        <v>214</v>
      </c>
      <c r="D317" s="3" t="s">
        <v>420</v>
      </c>
      <c r="E317" s="3" t="s">
        <v>433</v>
      </c>
      <c r="F317" s="3" t="s">
        <v>77</v>
      </c>
      <c r="G317" s="3">
        <v>1991</v>
      </c>
      <c r="H317" s="4">
        <v>264</v>
      </c>
      <c r="I317" s="3" t="s">
        <v>31</v>
      </c>
      <c r="J317" s="3" t="s">
        <v>32</v>
      </c>
      <c r="K317" s="5">
        <v>34453</v>
      </c>
      <c r="L317" s="6" t="s">
        <v>38</v>
      </c>
      <c r="M317" s="7" t="s">
        <v>38</v>
      </c>
      <c r="N317" s="5">
        <v>0</v>
      </c>
      <c r="O317" s="5">
        <v>0</v>
      </c>
      <c r="P317" s="5">
        <v>8099</v>
      </c>
      <c r="Q317" s="5">
        <v>7791.3021500000004</v>
      </c>
      <c r="R317" s="5">
        <v>15890.30215</v>
      </c>
      <c r="S317" s="5">
        <v>461.21679244187732</v>
      </c>
      <c r="T317" s="3" t="s">
        <v>34</v>
      </c>
      <c r="U317" s="8">
        <v>-16178.5</v>
      </c>
      <c r="V317" s="8">
        <v>-55067.3</v>
      </c>
      <c r="W317" s="3"/>
    </row>
    <row r="318" spans="1:23" s="9" customFormat="1" ht="31.5" x14ac:dyDescent="0.4">
      <c r="A318" s="3">
        <v>313</v>
      </c>
      <c r="B318" s="3" t="s">
        <v>26</v>
      </c>
      <c r="C318" s="3" t="s">
        <v>214</v>
      </c>
      <c r="D318" s="3" t="s">
        <v>420</v>
      </c>
      <c r="E318" s="3" t="s">
        <v>434</v>
      </c>
      <c r="F318" s="3" t="s">
        <v>91</v>
      </c>
      <c r="G318" s="3">
        <v>1992</v>
      </c>
      <c r="H318" s="4">
        <v>275</v>
      </c>
      <c r="I318" s="3" t="s">
        <v>31</v>
      </c>
      <c r="J318" s="3" t="s">
        <v>32</v>
      </c>
      <c r="K318" s="5">
        <v>35309</v>
      </c>
      <c r="L318" s="6" t="s">
        <v>38</v>
      </c>
      <c r="M318" s="7" t="s">
        <v>38</v>
      </c>
      <c r="N318" s="5">
        <v>0</v>
      </c>
      <c r="O318" s="5">
        <v>0</v>
      </c>
      <c r="P318" s="5">
        <v>7139</v>
      </c>
      <c r="Q318" s="5">
        <v>4433.2854500000003</v>
      </c>
      <c r="R318" s="5">
        <v>11572.285449999999</v>
      </c>
      <c r="S318" s="5">
        <v>327.74322269109859</v>
      </c>
      <c r="T318" s="3" t="s">
        <v>34</v>
      </c>
      <c r="U318" s="8">
        <v>-32145.984039999999</v>
      </c>
      <c r="V318" s="8">
        <v>-57794.33279</v>
      </c>
      <c r="W318" s="3"/>
    </row>
    <row r="319" spans="1:23" s="9" customFormat="1" x14ac:dyDescent="0.4">
      <c r="A319" s="3">
        <v>314</v>
      </c>
      <c r="B319" s="3" t="s">
        <v>26</v>
      </c>
      <c r="C319" s="3" t="s">
        <v>214</v>
      </c>
      <c r="D319" s="3" t="s">
        <v>420</v>
      </c>
      <c r="E319" s="3" t="s">
        <v>435</v>
      </c>
      <c r="F319" s="3" t="s">
        <v>88</v>
      </c>
      <c r="G319" s="3">
        <v>1992</v>
      </c>
      <c r="H319" s="4">
        <v>225</v>
      </c>
      <c r="I319" s="3" t="s">
        <v>31</v>
      </c>
      <c r="J319" s="3" t="s">
        <v>32</v>
      </c>
      <c r="K319" s="5">
        <v>60041</v>
      </c>
      <c r="L319" s="6" t="s">
        <v>38</v>
      </c>
      <c r="M319" s="7" t="s">
        <v>38</v>
      </c>
      <c r="N319" s="5">
        <v>0</v>
      </c>
      <c r="O319" s="5">
        <v>0</v>
      </c>
      <c r="P319" s="5">
        <v>8541</v>
      </c>
      <c r="Q319" s="5">
        <v>4386.2132499999998</v>
      </c>
      <c r="R319" s="5">
        <v>12927.213250000001</v>
      </c>
      <c r="S319" s="5">
        <v>215.30642810745991</v>
      </c>
      <c r="T319" s="3" t="s">
        <v>34</v>
      </c>
      <c r="U319" s="8">
        <v>-17958</v>
      </c>
      <c r="V319" s="8">
        <v>-51029.1</v>
      </c>
      <c r="W319" s="3"/>
    </row>
    <row r="320" spans="1:23" s="9" customFormat="1" ht="31.5" x14ac:dyDescent="0.4">
      <c r="A320" s="3">
        <v>315</v>
      </c>
      <c r="B320" s="3" t="s">
        <v>26</v>
      </c>
      <c r="C320" s="3" t="s">
        <v>214</v>
      </c>
      <c r="D320" s="3" t="s">
        <v>420</v>
      </c>
      <c r="E320" s="3" t="s">
        <v>436</v>
      </c>
      <c r="F320" s="3" t="s">
        <v>85</v>
      </c>
      <c r="G320" s="3">
        <v>1991</v>
      </c>
      <c r="H320" s="4">
        <v>229</v>
      </c>
      <c r="I320" s="3" t="s">
        <v>31</v>
      </c>
      <c r="J320" s="3" t="s">
        <v>32</v>
      </c>
      <c r="K320" s="5">
        <v>29366</v>
      </c>
      <c r="L320" s="6" t="s">
        <v>38</v>
      </c>
      <c r="M320" s="7" t="s">
        <v>38</v>
      </c>
      <c r="N320" s="5">
        <v>0</v>
      </c>
      <c r="O320" s="5">
        <v>0</v>
      </c>
      <c r="P320" s="5">
        <v>7850</v>
      </c>
      <c r="Q320" s="5">
        <v>7807.3067000000001</v>
      </c>
      <c r="R320" s="5">
        <v>15657.306700000001</v>
      </c>
      <c r="S320" s="5">
        <v>533.17805285023496</v>
      </c>
      <c r="T320" s="3" t="s">
        <v>34</v>
      </c>
      <c r="U320" s="8">
        <v>-17804.3</v>
      </c>
      <c r="V320" s="8">
        <v>-69853.8</v>
      </c>
      <c r="W320" s="3"/>
    </row>
    <row r="321" spans="1:23" s="9" customFormat="1" ht="31.5" x14ac:dyDescent="0.4">
      <c r="A321" s="3">
        <v>316</v>
      </c>
      <c r="B321" s="3" t="s">
        <v>26</v>
      </c>
      <c r="C321" s="3" t="s">
        <v>214</v>
      </c>
      <c r="D321" s="3" t="s">
        <v>420</v>
      </c>
      <c r="E321" s="3" t="s">
        <v>437</v>
      </c>
      <c r="F321" s="3" t="s">
        <v>101</v>
      </c>
      <c r="G321" s="3">
        <v>1991</v>
      </c>
      <c r="H321" s="4">
        <v>260</v>
      </c>
      <c r="I321" s="3" t="s">
        <v>31</v>
      </c>
      <c r="J321" s="3" t="s">
        <v>32</v>
      </c>
      <c r="K321" s="5">
        <v>41577</v>
      </c>
      <c r="L321" s="6" t="s">
        <v>38</v>
      </c>
      <c r="M321" s="7" t="s">
        <v>38</v>
      </c>
      <c r="N321" s="5">
        <v>0</v>
      </c>
      <c r="O321" s="5">
        <v>0</v>
      </c>
      <c r="P321" s="5">
        <v>7820</v>
      </c>
      <c r="Q321" s="5">
        <v>7787.5363500000003</v>
      </c>
      <c r="R321" s="5">
        <v>15607.53635</v>
      </c>
      <c r="S321" s="5">
        <v>375.38870890155613</v>
      </c>
      <c r="T321" s="3" t="s">
        <v>34</v>
      </c>
      <c r="U321" s="8">
        <v>-21923.4</v>
      </c>
      <c r="V321" s="8">
        <v>-62950.3</v>
      </c>
      <c r="W321" s="3"/>
    </row>
    <row r="322" spans="1:23" s="9" customFormat="1" ht="31.5" x14ac:dyDescent="0.4">
      <c r="A322" s="3">
        <v>317</v>
      </c>
      <c r="B322" s="3" t="s">
        <v>26</v>
      </c>
      <c r="C322" s="3" t="s">
        <v>214</v>
      </c>
      <c r="D322" s="3" t="s">
        <v>420</v>
      </c>
      <c r="E322" s="3" t="s">
        <v>438</v>
      </c>
      <c r="F322" s="3" t="s">
        <v>46</v>
      </c>
      <c r="G322" s="3">
        <v>1993</v>
      </c>
      <c r="H322" s="4">
        <v>280</v>
      </c>
      <c r="I322" s="3" t="s">
        <v>31</v>
      </c>
      <c r="J322" s="3" t="s">
        <v>32</v>
      </c>
      <c r="K322" s="5">
        <v>60380</v>
      </c>
      <c r="L322" s="6" t="s">
        <v>38</v>
      </c>
      <c r="M322" s="7" t="s">
        <v>38</v>
      </c>
      <c r="N322" s="5">
        <v>0</v>
      </c>
      <c r="O322" s="5">
        <v>0</v>
      </c>
      <c r="P322" s="5">
        <v>8795</v>
      </c>
      <c r="Q322" s="5">
        <v>4480.5300500000003</v>
      </c>
      <c r="R322" s="5">
        <v>13275.530050000001</v>
      </c>
      <c r="S322" s="5">
        <v>219.86634730043062</v>
      </c>
      <c r="T322" s="3" t="s">
        <v>34</v>
      </c>
      <c r="U322" s="8">
        <v>-21700.5</v>
      </c>
      <c r="V322" s="8">
        <v>-69066.7</v>
      </c>
      <c r="W322" s="3"/>
    </row>
    <row r="323" spans="1:23" s="9" customFormat="1" x14ac:dyDescent="0.4">
      <c r="A323" s="3">
        <v>318</v>
      </c>
      <c r="B323" s="3" t="s">
        <v>26</v>
      </c>
      <c r="C323" s="3" t="s">
        <v>214</v>
      </c>
      <c r="D323" s="3" t="s">
        <v>439</v>
      </c>
      <c r="E323" s="3" t="s">
        <v>440</v>
      </c>
      <c r="F323" s="3" t="s">
        <v>30</v>
      </c>
      <c r="G323" s="3">
        <v>1974</v>
      </c>
      <c r="H323" s="4">
        <v>546.30999999999995</v>
      </c>
      <c r="I323" s="3" t="s">
        <v>340</v>
      </c>
      <c r="J323" s="3" t="s">
        <v>32</v>
      </c>
      <c r="K323" s="5">
        <v>25554</v>
      </c>
      <c r="L323" s="3" t="s">
        <v>56</v>
      </c>
      <c r="M323" s="4">
        <v>0.57399999999999995</v>
      </c>
      <c r="N323" s="5">
        <v>0</v>
      </c>
      <c r="O323" s="5">
        <v>0</v>
      </c>
      <c r="P323" s="5">
        <v>7101.3140000000003</v>
      </c>
      <c r="Q323" s="5">
        <v>4561.1275999999998</v>
      </c>
      <c r="R323" s="5">
        <v>11662.4416</v>
      </c>
      <c r="S323" s="5">
        <v>456.38419034202082</v>
      </c>
      <c r="T323" s="3" t="s">
        <v>34</v>
      </c>
      <c r="U323" s="8">
        <v>-16117.249040000001</v>
      </c>
      <c r="V323" s="8">
        <v>-62937.777710000002</v>
      </c>
      <c r="W323" s="3"/>
    </row>
    <row r="324" spans="1:23" s="9" customFormat="1" x14ac:dyDescent="0.4">
      <c r="A324" s="3">
        <v>319</v>
      </c>
      <c r="B324" s="3" t="s">
        <v>26</v>
      </c>
      <c r="C324" s="3" t="s">
        <v>214</v>
      </c>
      <c r="D324" s="3" t="s">
        <v>439</v>
      </c>
      <c r="E324" s="3" t="s">
        <v>441</v>
      </c>
      <c r="F324" s="3" t="s">
        <v>67</v>
      </c>
      <c r="G324" s="3">
        <v>1960</v>
      </c>
      <c r="H324" s="4">
        <v>95.93</v>
      </c>
      <c r="I324" s="3" t="s">
        <v>142</v>
      </c>
      <c r="J324" s="3" t="s">
        <v>32</v>
      </c>
      <c r="K324" s="5">
        <v>2041</v>
      </c>
      <c r="L324" s="6" t="s">
        <v>38</v>
      </c>
      <c r="M324" s="7" t="s">
        <v>38</v>
      </c>
      <c r="N324" s="5">
        <v>0</v>
      </c>
      <c r="O324" s="5">
        <v>0</v>
      </c>
      <c r="P324" s="5">
        <v>93.135999999999996</v>
      </c>
      <c r="Q324" s="5">
        <v>1387.8490999999999</v>
      </c>
      <c r="R324" s="5">
        <v>1480.9850999999999</v>
      </c>
      <c r="S324" s="5">
        <v>725.61739343459078</v>
      </c>
      <c r="T324" s="3" t="s">
        <v>34</v>
      </c>
      <c r="U324" s="8">
        <v>-16469.183519999999</v>
      </c>
      <c r="V324" s="8">
        <v>-56015.085460000002</v>
      </c>
      <c r="W324" s="3"/>
    </row>
    <row r="325" spans="1:23" s="9" customFormat="1" x14ac:dyDescent="0.4">
      <c r="A325" s="3">
        <v>320</v>
      </c>
      <c r="B325" s="3" t="s">
        <v>26</v>
      </c>
      <c r="C325" s="3" t="s">
        <v>214</v>
      </c>
      <c r="D325" s="3" t="s">
        <v>439</v>
      </c>
      <c r="E325" s="3" t="s">
        <v>442</v>
      </c>
      <c r="F325" s="3" t="s">
        <v>67</v>
      </c>
      <c r="G325" s="3">
        <v>1984</v>
      </c>
      <c r="H325" s="4">
        <v>354.53</v>
      </c>
      <c r="I325" s="3" t="s">
        <v>31</v>
      </c>
      <c r="J325" s="3" t="s">
        <v>32</v>
      </c>
      <c r="K325" s="5">
        <v>29276</v>
      </c>
      <c r="L325" s="3" t="s">
        <v>56</v>
      </c>
      <c r="M325" s="4">
        <v>0.67600000000000005</v>
      </c>
      <c r="N325" s="5">
        <v>37</v>
      </c>
      <c r="O325" s="5">
        <v>0</v>
      </c>
      <c r="P325" s="5">
        <v>9443.232</v>
      </c>
      <c r="Q325" s="5">
        <v>3407.6331</v>
      </c>
      <c r="R325" s="5">
        <v>12887.865099999999</v>
      </c>
      <c r="S325" s="5">
        <v>440.21946645716622</v>
      </c>
      <c r="T325" s="3" t="s">
        <v>34</v>
      </c>
      <c r="U325" s="8">
        <v>-18323.3</v>
      </c>
      <c r="V325" s="8">
        <v>-58727.8</v>
      </c>
      <c r="W325" s="3"/>
    </row>
    <row r="326" spans="1:23" s="9" customFormat="1" ht="31.5" x14ac:dyDescent="0.4">
      <c r="A326" s="3">
        <v>321</v>
      </c>
      <c r="B326" s="3" t="s">
        <v>26</v>
      </c>
      <c r="C326" s="3" t="s">
        <v>214</v>
      </c>
      <c r="D326" s="3" t="s">
        <v>439</v>
      </c>
      <c r="E326" s="3" t="s">
        <v>443</v>
      </c>
      <c r="F326" s="3" t="s">
        <v>77</v>
      </c>
      <c r="G326" s="3">
        <v>1964</v>
      </c>
      <c r="H326" s="4">
        <v>95.93</v>
      </c>
      <c r="I326" s="3" t="s">
        <v>142</v>
      </c>
      <c r="J326" s="3" t="s">
        <v>179</v>
      </c>
      <c r="K326" s="7" t="s">
        <v>38</v>
      </c>
      <c r="L326" s="6" t="s">
        <v>38</v>
      </c>
      <c r="M326" s="7" t="s">
        <v>38</v>
      </c>
      <c r="N326" s="5">
        <v>0</v>
      </c>
      <c r="O326" s="5">
        <v>0</v>
      </c>
      <c r="P326" s="5">
        <v>136.03</v>
      </c>
      <c r="Q326" s="5">
        <v>0</v>
      </c>
      <c r="R326" s="5">
        <v>136.03</v>
      </c>
      <c r="S326" s="5">
        <v>0</v>
      </c>
      <c r="T326" s="3" t="s">
        <v>34</v>
      </c>
      <c r="U326" s="8">
        <v>-13061.65215</v>
      </c>
      <c r="V326" s="8">
        <v>-54311.090120000001</v>
      </c>
      <c r="W326" s="3" t="s">
        <v>444</v>
      </c>
    </row>
    <row r="327" spans="1:23" s="9" customFormat="1" x14ac:dyDescent="0.4">
      <c r="A327" s="3">
        <v>322</v>
      </c>
      <c r="B327" s="3" t="s">
        <v>26</v>
      </c>
      <c r="C327" s="3" t="s">
        <v>214</v>
      </c>
      <c r="D327" s="3" t="s">
        <v>439</v>
      </c>
      <c r="E327" s="3" t="s">
        <v>445</v>
      </c>
      <c r="F327" s="3" t="s">
        <v>64</v>
      </c>
      <c r="G327" s="3">
        <v>1975</v>
      </c>
      <c r="H327" s="4">
        <v>581.41999999999996</v>
      </c>
      <c r="I327" s="3" t="s">
        <v>31</v>
      </c>
      <c r="J327" s="3" t="s">
        <v>32</v>
      </c>
      <c r="K327" s="5">
        <v>32323</v>
      </c>
      <c r="L327" s="3" t="s">
        <v>56</v>
      </c>
      <c r="M327" s="4">
        <v>0.46700000000000003</v>
      </c>
      <c r="N327" s="5">
        <v>20</v>
      </c>
      <c r="O327" s="5">
        <v>0</v>
      </c>
      <c r="P327" s="5">
        <v>9252.6129999999994</v>
      </c>
      <c r="Q327" s="5">
        <v>3621.6839500000001</v>
      </c>
      <c r="R327" s="5">
        <v>12894.29695</v>
      </c>
      <c r="S327" s="5">
        <v>398.92017912941247</v>
      </c>
      <c r="T327" s="3" t="s">
        <v>34</v>
      </c>
      <c r="U327" s="8">
        <v>-28892.71227</v>
      </c>
      <c r="V327" s="8">
        <v>-65205.788139999997</v>
      </c>
      <c r="W327" s="3"/>
    </row>
    <row r="328" spans="1:23" s="9" customFormat="1" x14ac:dyDescent="0.4">
      <c r="A328" s="3">
        <v>323</v>
      </c>
      <c r="B328" s="3" t="s">
        <v>26</v>
      </c>
      <c r="C328" s="3" t="s">
        <v>214</v>
      </c>
      <c r="D328" s="3" t="s">
        <v>439</v>
      </c>
      <c r="E328" s="3" t="s">
        <v>446</v>
      </c>
      <c r="F328" s="3" t="s">
        <v>36</v>
      </c>
      <c r="G328" s="3">
        <v>1993</v>
      </c>
      <c r="H328" s="4">
        <v>298.08</v>
      </c>
      <c r="I328" s="3" t="s">
        <v>31</v>
      </c>
      <c r="J328" s="3" t="s">
        <v>32</v>
      </c>
      <c r="K328" s="5">
        <v>14114</v>
      </c>
      <c r="L328" s="3" t="s">
        <v>56</v>
      </c>
      <c r="M328" s="4">
        <v>0.82099999999999995</v>
      </c>
      <c r="N328" s="5">
        <v>324</v>
      </c>
      <c r="O328" s="5">
        <v>0</v>
      </c>
      <c r="P328" s="5">
        <v>11585.503000000001</v>
      </c>
      <c r="Q328" s="5">
        <v>2050.9551999999999</v>
      </c>
      <c r="R328" s="5">
        <v>13960.458200000001</v>
      </c>
      <c r="S328" s="5">
        <v>989.12131217231126</v>
      </c>
      <c r="T328" s="3" t="s">
        <v>34</v>
      </c>
      <c r="U328" s="8">
        <v>-19990.036919999999</v>
      </c>
      <c r="V328" s="8">
        <v>-60045.54941</v>
      </c>
      <c r="W328" s="3"/>
    </row>
    <row r="329" spans="1:23" s="9" customFormat="1" x14ac:dyDescent="0.4">
      <c r="A329" s="3">
        <v>324</v>
      </c>
      <c r="B329" s="3" t="s">
        <v>26</v>
      </c>
      <c r="C329" s="3" t="s">
        <v>214</v>
      </c>
      <c r="D329" s="3" t="s">
        <v>439</v>
      </c>
      <c r="E329" s="3" t="s">
        <v>447</v>
      </c>
      <c r="F329" s="3" t="s">
        <v>67</v>
      </c>
      <c r="G329" s="3">
        <v>1980</v>
      </c>
      <c r="H329" s="4">
        <v>522.29</v>
      </c>
      <c r="I329" s="3" t="s">
        <v>31</v>
      </c>
      <c r="J329" s="3" t="s">
        <v>32</v>
      </c>
      <c r="K329" s="5">
        <v>31092</v>
      </c>
      <c r="L329" s="3" t="s">
        <v>56</v>
      </c>
      <c r="M329" s="4">
        <v>0.49299999999999999</v>
      </c>
      <c r="N329" s="5">
        <v>21</v>
      </c>
      <c r="O329" s="5">
        <v>0</v>
      </c>
      <c r="P329" s="5">
        <v>10796.396000000001</v>
      </c>
      <c r="Q329" s="5">
        <v>7227.5053500000004</v>
      </c>
      <c r="R329" s="5">
        <v>18044.90135</v>
      </c>
      <c r="S329" s="5">
        <v>580.3711999871349</v>
      </c>
      <c r="T329" s="3" t="s">
        <v>34</v>
      </c>
      <c r="U329" s="8">
        <v>-17175.47654</v>
      </c>
      <c r="V329" s="8">
        <v>-55931.399129999998</v>
      </c>
      <c r="W329" s="3"/>
    </row>
    <row r="330" spans="1:23" s="9" customFormat="1" x14ac:dyDescent="0.4">
      <c r="A330" s="3">
        <v>325</v>
      </c>
      <c r="B330" s="3" t="s">
        <v>26</v>
      </c>
      <c r="C330" s="3" t="s">
        <v>214</v>
      </c>
      <c r="D330" s="3" t="s">
        <v>448</v>
      </c>
      <c r="E330" s="3" t="s">
        <v>449</v>
      </c>
      <c r="F330" s="3" t="s">
        <v>59</v>
      </c>
      <c r="G330" s="7" t="s">
        <v>38</v>
      </c>
      <c r="H330" s="7" t="s">
        <v>38</v>
      </c>
      <c r="I330" s="3" t="s">
        <v>218</v>
      </c>
      <c r="J330" s="3" t="s">
        <v>450</v>
      </c>
      <c r="K330" s="5">
        <v>14796</v>
      </c>
      <c r="L330" s="6" t="s">
        <v>38</v>
      </c>
      <c r="M330" s="7" t="s">
        <v>38</v>
      </c>
      <c r="N330" s="5">
        <v>0</v>
      </c>
      <c r="O330" s="5">
        <v>0</v>
      </c>
      <c r="P330" s="5">
        <v>10800</v>
      </c>
      <c r="Q330" s="5">
        <v>4408.9920000000002</v>
      </c>
      <c r="R330" s="5">
        <v>15208.992</v>
      </c>
      <c r="S330" s="5">
        <v>1027.912408759124</v>
      </c>
      <c r="T330" s="3" t="s">
        <v>34</v>
      </c>
      <c r="U330" s="8">
        <v>-29825</v>
      </c>
      <c r="V330" s="8">
        <v>-51438.7</v>
      </c>
      <c r="W330" s="3"/>
    </row>
    <row r="331" spans="1:23" s="9" customFormat="1" x14ac:dyDescent="0.4">
      <c r="A331" s="3">
        <v>326</v>
      </c>
      <c r="B331" s="3" t="s">
        <v>26</v>
      </c>
      <c r="C331" s="3" t="s">
        <v>214</v>
      </c>
      <c r="D331" s="3" t="s">
        <v>448</v>
      </c>
      <c r="E331" s="3" t="s">
        <v>451</v>
      </c>
      <c r="F331" s="3" t="s">
        <v>85</v>
      </c>
      <c r="G331" s="3">
        <v>2016</v>
      </c>
      <c r="H331" s="4">
        <v>407.33</v>
      </c>
      <c r="I331" s="3" t="s">
        <v>218</v>
      </c>
      <c r="J331" s="3" t="s">
        <v>450</v>
      </c>
      <c r="K331" s="5">
        <v>7906</v>
      </c>
      <c r="L331" s="6" t="s">
        <v>38</v>
      </c>
      <c r="M331" s="7" t="s">
        <v>38</v>
      </c>
      <c r="N331" s="5">
        <v>0</v>
      </c>
      <c r="O331" s="5">
        <v>0</v>
      </c>
      <c r="P331" s="5">
        <v>8882.7999999999993</v>
      </c>
      <c r="Q331" s="5">
        <v>0</v>
      </c>
      <c r="R331" s="5">
        <v>8882.7999999999993</v>
      </c>
      <c r="S331" s="5">
        <v>1123.5517328611181</v>
      </c>
      <c r="T331" s="3" t="s">
        <v>34</v>
      </c>
      <c r="U331" s="8">
        <v>-18984.254649999999</v>
      </c>
      <c r="V331" s="8">
        <v>-73506.636939999997</v>
      </c>
      <c r="W331" s="3"/>
    </row>
    <row r="332" spans="1:23" s="9" customFormat="1" x14ac:dyDescent="0.4">
      <c r="A332" s="3">
        <v>327</v>
      </c>
      <c r="B332" s="3" t="s">
        <v>26</v>
      </c>
      <c r="C332" s="3" t="s">
        <v>214</v>
      </c>
      <c r="D332" s="3" t="s">
        <v>448</v>
      </c>
      <c r="E332" s="3" t="s">
        <v>452</v>
      </c>
      <c r="F332" s="3" t="s">
        <v>69</v>
      </c>
      <c r="G332" s="3">
        <v>1996</v>
      </c>
      <c r="H332" s="4">
        <v>125</v>
      </c>
      <c r="I332" s="3" t="s">
        <v>218</v>
      </c>
      <c r="J332" s="3" t="s">
        <v>450</v>
      </c>
      <c r="K332" s="5">
        <v>13034</v>
      </c>
      <c r="L332" s="6" t="s">
        <v>38</v>
      </c>
      <c r="M332" s="7" t="s">
        <v>38</v>
      </c>
      <c r="N332" s="5">
        <v>0</v>
      </c>
      <c r="O332" s="5">
        <v>0</v>
      </c>
      <c r="P332" s="5">
        <v>14366.25</v>
      </c>
      <c r="Q332" s="5">
        <v>4238.3875500000004</v>
      </c>
      <c r="R332" s="5">
        <v>18604.637549999999</v>
      </c>
      <c r="S332" s="5">
        <v>1427.3927842565597</v>
      </c>
      <c r="T332" s="3" t="s">
        <v>34</v>
      </c>
      <c r="U332" s="8">
        <v>-21499.257089999999</v>
      </c>
      <c r="V332" s="8">
        <v>-65527.880550000002</v>
      </c>
      <c r="W332" s="3"/>
    </row>
    <row r="333" spans="1:23" s="9" customFormat="1" x14ac:dyDescent="0.4">
      <c r="A333" s="3">
        <v>328</v>
      </c>
      <c r="B333" s="3" t="s">
        <v>26</v>
      </c>
      <c r="C333" s="3" t="s">
        <v>214</v>
      </c>
      <c r="D333" s="3" t="s">
        <v>448</v>
      </c>
      <c r="E333" s="3" t="s">
        <v>453</v>
      </c>
      <c r="F333" s="3" t="s">
        <v>88</v>
      </c>
      <c r="G333" s="3">
        <v>2000</v>
      </c>
      <c r="H333" s="4">
        <v>199.27</v>
      </c>
      <c r="I333" s="3" t="s">
        <v>218</v>
      </c>
      <c r="J333" s="3" t="s">
        <v>450</v>
      </c>
      <c r="K333" s="5">
        <v>28430</v>
      </c>
      <c r="L333" s="6" t="s">
        <v>38</v>
      </c>
      <c r="M333" s="7" t="s">
        <v>38</v>
      </c>
      <c r="N333" s="5">
        <v>0</v>
      </c>
      <c r="O333" s="5">
        <v>0</v>
      </c>
      <c r="P333" s="5">
        <v>14847.223</v>
      </c>
      <c r="Q333" s="5">
        <v>1511.463</v>
      </c>
      <c r="R333" s="5">
        <v>16358.686</v>
      </c>
      <c r="S333" s="5">
        <v>575.40225114315865</v>
      </c>
      <c r="T333" s="3" t="s">
        <v>34</v>
      </c>
      <c r="U333" s="8">
        <v>-18645.838899999999</v>
      </c>
      <c r="V333" s="8">
        <v>-53820.966979999997</v>
      </c>
      <c r="W333" s="3"/>
    </row>
    <row r="334" spans="1:23" s="9" customFormat="1" ht="31.5" x14ac:dyDescent="0.4">
      <c r="A334" s="3">
        <v>329</v>
      </c>
      <c r="B334" s="3" t="s">
        <v>26</v>
      </c>
      <c r="C334" s="3" t="s">
        <v>214</v>
      </c>
      <c r="D334" s="3" t="s">
        <v>448</v>
      </c>
      <c r="E334" s="3" t="s">
        <v>454</v>
      </c>
      <c r="F334" s="3" t="s">
        <v>51</v>
      </c>
      <c r="G334" s="3">
        <v>2007</v>
      </c>
      <c r="H334" s="4">
        <v>234.16</v>
      </c>
      <c r="I334" s="3" t="s">
        <v>218</v>
      </c>
      <c r="J334" s="3" t="s">
        <v>450</v>
      </c>
      <c r="K334" s="5">
        <v>17503</v>
      </c>
      <c r="L334" s="3" t="s">
        <v>455</v>
      </c>
      <c r="M334" s="4">
        <v>0.46899999999999997</v>
      </c>
      <c r="N334" s="5">
        <v>0</v>
      </c>
      <c r="O334" s="5">
        <v>0</v>
      </c>
      <c r="P334" s="5">
        <v>17791</v>
      </c>
      <c r="Q334" s="5">
        <v>1588</v>
      </c>
      <c r="R334" s="5">
        <v>19379</v>
      </c>
      <c r="S334" s="5">
        <v>1107.1816260069702</v>
      </c>
      <c r="T334" s="3" t="s">
        <v>34</v>
      </c>
      <c r="U334" s="8">
        <v>-23031.341830000001</v>
      </c>
      <c r="V334" s="8">
        <v>-49671.259189999997</v>
      </c>
      <c r="W334" s="3"/>
    </row>
    <row r="335" spans="1:23" s="9" customFormat="1" ht="31.5" x14ac:dyDescent="0.4">
      <c r="A335" s="3">
        <v>330</v>
      </c>
      <c r="B335" s="3" t="s">
        <v>26</v>
      </c>
      <c r="C335" s="3" t="s">
        <v>214</v>
      </c>
      <c r="D335" s="3" t="s">
        <v>448</v>
      </c>
      <c r="E335" s="3" t="s">
        <v>456</v>
      </c>
      <c r="F335" s="3" t="s">
        <v>77</v>
      </c>
      <c r="G335" s="3">
        <v>2010</v>
      </c>
      <c r="H335" s="4">
        <v>211.93</v>
      </c>
      <c r="I335" s="3" t="s">
        <v>218</v>
      </c>
      <c r="J335" s="3" t="s">
        <v>450</v>
      </c>
      <c r="K335" s="5">
        <v>16548</v>
      </c>
      <c r="L335" s="3" t="s">
        <v>455</v>
      </c>
      <c r="M335" s="4">
        <v>0.71299999999999997</v>
      </c>
      <c r="N335" s="5">
        <v>0</v>
      </c>
      <c r="O335" s="5">
        <v>0</v>
      </c>
      <c r="P335" s="5">
        <v>21913.257000000001</v>
      </c>
      <c r="Q335" s="5">
        <v>1310.0862</v>
      </c>
      <c r="R335" s="5">
        <v>23223.343200000003</v>
      </c>
      <c r="S335" s="5">
        <v>1403.3927483683831</v>
      </c>
      <c r="T335" s="3" t="s">
        <v>34</v>
      </c>
      <c r="U335" s="8">
        <v>-14194.328159999999</v>
      </c>
      <c r="V335" s="8">
        <v>-54687.756930000003</v>
      </c>
      <c r="W335" s="3"/>
    </row>
    <row r="336" spans="1:23" s="9" customFormat="1" x14ac:dyDescent="0.4">
      <c r="A336" s="3">
        <v>331</v>
      </c>
      <c r="B336" s="3" t="s">
        <v>26</v>
      </c>
      <c r="C336" s="3" t="s">
        <v>214</v>
      </c>
      <c r="D336" s="3" t="s">
        <v>448</v>
      </c>
      <c r="E336" s="3" t="s">
        <v>457</v>
      </c>
      <c r="F336" s="3" t="s">
        <v>30</v>
      </c>
      <c r="G336" s="3">
        <v>1928</v>
      </c>
      <c r="H336" s="4">
        <v>2947.74</v>
      </c>
      <c r="I336" s="3" t="s">
        <v>218</v>
      </c>
      <c r="J336" s="3" t="s">
        <v>450</v>
      </c>
      <c r="K336" s="5">
        <v>5424</v>
      </c>
      <c r="L336" s="6" t="s">
        <v>38</v>
      </c>
      <c r="M336" s="7" t="s">
        <v>38</v>
      </c>
      <c r="N336" s="5">
        <v>0</v>
      </c>
      <c r="O336" s="5">
        <v>0</v>
      </c>
      <c r="P336" s="5">
        <v>21402.613000000001</v>
      </c>
      <c r="Q336" s="5">
        <v>28437.378000000001</v>
      </c>
      <c r="R336" s="5">
        <v>49839.991000000002</v>
      </c>
      <c r="S336" s="5">
        <v>9188.7889011799416</v>
      </c>
      <c r="T336" s="3" t="s">
        <v>34</v>
      </c>
      <c r="U336" s="8">
        <v>-17382.191510000001</v>
      </c>
      <c r="V336" s="8">
        <v>-61567.513899999998</v>
      </c>
      <c r="W336" s="3"/>
    </row>
    <row r="337" spans="1:23" s="9" customFormat="1" x14ac:dyDescent="0.4">
      <c r="A337" s="3">
        <v>332</v>
      </c>
      <c r="B337" s="3" t="s">
        <v>26</v>
      </c>
      <c r="C337" s="3" t="s">
        <v>214</v>
      </c>
      <c r="D337" s="3" t="s">
        <v>448</v>
      </c>
      <c r="E337" s="3" t="s">
        <v>458</v>
      </c>
      <c r="F337" s="3" t="s">
        <v>98</v>
      </c>
      <c r="G337" s="3">
        <v>1991</v>
      </c>
      <c r="H337" s="4">
        <v>37.74</v>
      </c>
      <c r="I337" s="3" t="s">
        <v>218</v>
      </c>
      <c r="J337" s="3" t="s">
        <v>450</v>
      </c>
      <c r="K337" s="5">
        <v>11443</v>
      </c>
      <c r="L337" s="6" t="s">
        <v>38</v>
      </c>
      <c r="M337" s="7" t="s">
        <v>38</v>
      </c>
      <c r="N337" s="5">
        <v>0</v>
      </c>
      <c r="O337" s="5">
        <v>0</v>
      </c>
      <c r="P337" s="5">
        <v>9677.0959999999995</v>
      </c>
      <c r="Q337" s="5">
        <v>310.93310000000002</v>
      </c>
      <c r="R337" s="5">
        <v>9988.0290999999997</v>
      </c>
      <c r="S337" s="5">
        <v>872.85057240234198</v>
      </c>
      <c r="T337" s="3" t="s">
        <v>34</v>
      </c>
      <c r="U337" s="8">
        <v>-20943.062300000001</v>
      </c>
      <c r="V337" s="8">
        <v>-60740.769820000001</v>
      </c>
      <c r="W337" s="3"/>
    </row>
    <row r="338" spans="1:23" s="9" customFormat="1" ht="31.5" x14ac:dyDescent="0.4">
      <c r="A338" s="3">
        <v>333</v>
      </c>
      <c r="B338" s="3" t="s">
        <v>26</v>
      </c>
      <c r="C338" s="3" t="s">
        <v>214</v>
      </c>
      <c r="D338" s="3" t="s">
        <v>448</v>
      </c>
      <c r="E338" s="3" t="s">
        <v>459</v>
      </c>
      <c r="F338" s="3" t="s">
        <v>101</v>
      </c>
      <c r="G338" s="3">
        <v>1967</v>
      </c>
      <c r="H338" s="4">
        <v>716.92</v>
      </c>
      <c r="I338" s="3" t="s">
        <v>218</v>
      </c>
      <c r="J338" s="3" t="s">
        <v>450</v>
      </c>
      <c r="K338" s="5">
        <v>15770</v>
      </c>
      <c r="L338" s="3" t="s">
        <v>455</v>
      </c>
      <c r="M338" s="4">
        <v>0.49399999999999999</v>
      </c>
      <c r="N338" s="5">
        <v>0</v>
      </c>
      <c r="O338" s="5">
        <v>0</v>
      </c>
      <c r="P338" s="5">
        <v>38687.652000000002</v>
      </c>
      <c r="Q338" s="5">
        <v>2283.5886500000001</v>
      </c>
      <c r="R338" s="5">
        <v>40971.24065</v>
      </c>
      <c r="S338" s="5">
        <v>2598.0495022194041</v>
      </c>
      <c r="T338" s="3" t="s">
        <v>34</v>
      </c>
      <c r="U338" s="8">
        <v>-18835.857329999999</v>
      </c>
      <c r="V338" s="8">
        <v>-62769.412880000003</v>
      </c>
      <c r="W338" s="3"/>
    </row>
    <row r="339" spans="1:23" s="9" customFormat="1" x14ac:dyDescent="0.4">
      <c r="A339" s="3">
        <v>334</v>
      </c>
      <c r="B339" s="3" t="s">
        <v>26</v>
      </c>
      <c r="C339" s="3" t="s">
        <v>214</v>
      </c>
      <c r="D339" s="3" t="s">
        <v>203</v>
      </c>
      <c r="E339" s="3" t="s">
        <v>460</v>
      </c>
      <c r="F339" s="3" t="s">
        <v>85</v>
      </c>
      <c r="G339" s="7" t="s">
        <v>38</v>
      </c>
      <c r="H339" s="7" t="s">
        <v>38</v>
      </c>
      <c r="I339" s="3" t="s">
        <v>218</v>
      </c>
      <c r="J339" s="3" t="s">
        <v>60</v>
      </c>
      <c r="K339" s="5">
        <v>4872</v>
      </c>
      <c r="L339" s="6" t="s">
        <v>38</v>
      </c>
      <c r="M339" s="7" t="s">
        <v>38</v>
      </c>
      <c r="N339" s="5">
        <v>0</v>
      </c>
      <c r="O339" s="5">
        <v>0</v>
      </c>
      <c r="P339" s="5">
        <v>297</v>
      </c>
      <c r="Q339" s="5">
        <v>488</v>
      </c>
      <c r="R339" s="5">
        <v>785</v>
      </c>
      <c r="S339" s="5">
        <v>161.12479474548439</v>
      </c>
      <c r="T339" s="3" t="s">
        <v>34</v>
      </c>
      <c r="U339" s="8">
        <v>-18673.116720000002</v>
      </c>
      <c r="V339" s="8">
        <v>-73599.514020000002</v>
      </c>
      <c r="W339" s="3"/>
    </row>
    <row r="340" spans="1:23" s="9" customFormat="1" x14ac:dyDescent="0.4">
      <c r="A340" s="3">
        <v>335</v>
      </c>
      <c r="B340" s="3" t="s">
        <v>26</v>
      </c>
      <c r="C340" s="3" t="s">
        <v>214</v>
      </c>
      <c r="D340" s="3" t="s">
        <v>203</v>
      </c>
      <c r="E340" s="3" t="s">
        <v>461</v>
      </c>
      <c r="F340" s="3" t="s">
        <v>75</v>
      </c>
      <c r="G340" s="3">
        <v>1989</v>
      </c>
      <c r="H340" s="4">
        <v>600.23</v>
      </c>
      <c r="I340" s="3" t="s">
        <v>462</v>
      </c>
      <c r="J340" s="3" t="s">
        <v>32</v>
      </c>
      <c r="K340" s="5">
        <v>20654</v>
      </c>
      <c r="L340" s="3" t="s">
        <v>463</v>
      </c>
      <c r="M340" s="4">
        <v>0.35</v>
      </c>
      <c r="N340" s="5">
        <v>0</v>
      </c>
      <c r="O340" s="5">
        <v>0</v>
      </c>
      <c r="P340" s="5">
        <v>5093.7690000000002</v>
      </c>
      <c r="Q340" s="5">
        <v>3264.6149999999998</v>
      </c>
      <c r="R340" s="5">
        <v>8358.384</v>
      </c>
      <c r="S340" s="5">
        <v>404.68596881959911</v>
      </c>
      <c r="T340" s="3" t="s">
        <v>34</v>
      </c>
      <c r="U340" s="8">
        <v>-27077.775570000002</v>
      </c>
      <c r="V340" s="8">
        <v>-52807.507850000002</v>
      </c>
      <c r="W340" s="3"/>
    </row>
    <row r="341" spans="1:23" s="9" customFormat="1" ht="31.5" x14ac:dyDescent="0.4">
      <c r="A341" s="3">
        <v>336</v>
      </c>
      <c r="B341" s="3" t="s">
        <v>26</v>
      </c>
      <c r="C341" s="3" t="s">
        <v>214</v>
      </c>
      <c r="D341" s="3" t="s">
        <v>203</v>
      </c>
      <c r="E341" s="3" t="s">
        <v>464</v>
      </c>
      <c r="F341" s="3" t="s">
        <v>77</v>
      </c>
      <c r="G341" s="3">
        <v>1993</v>
      </c>
      <c r="H341" s="4">
        <v>6969.22</v>
      </c>
      <c r="I341" s="3" t="s">
        <v>31</v>
      </c>
      <c r="J341" s="3" t="s">
        <v>465</v>
      </c>
      <c r="K341" s="5">
        <v>108</v>
      </c>
      <c r="L341" s="3" t="s">
        <v>466</v>
      </c>
      <c r="M341" s="4">
        <v>0.98099999999999998</v>
      </c>
      <c r="N341" s="5">
        <v>34702</v>
      </c>
      <c r="O341" s="5">
        <v>0</v>
      </c>
      <c r="P341" s="5">
        <v>14706.75</v>
      </c>
      <c r="Q341" s="5">
        <v>60686.806850000001</v>
      </c>
      <c r="R341" s="5">
        <v>110095.55684999999</v>
      </c>
      <c r="S341" s="5">
        <v>1019403.3041666666</v>
      </c>
      <c r="T341" s="3" t="s">
        <v>34</v>
      </c>
      <c r="U341" s="8">
        <v>-13457.32964</v>
      </c>
      <c r="V341" s="8">
        <v>-55412.855040000002</v>
      </c>
      <c r="W341" s="3"/>
    </row>
    <row r="342" spans="1:23" s="9" customFormat="1" x14ac:dyDescent="0.4">
      <c r="A342" s="3">
        <v>337</v>
      </c>
      <c r="B342" s="3" t="s">
        <v>26</v>
      </c>
      <c r="C342" s="3" t="s">
        <v>214</v>
      </c>
      <c r="D342" s="3" t="s">
        <v>203</v>
      </c>
      <c r="E342" s="3" t="s">
        <v>467</v>
      </c>
      <c r="F342" s="3" t="s">
        <v>51</v>
      </c>
      <c r="G342" s="7" t="s">
        <v>38</v>
      </c>
      <c r="H342" s="7" t="s">
        <v>38</v>
      </c>
      <c r="I342" s="3" t="s">
        <v>218</v>
      </c>
      <c r="J342" s="3" t="s">
        <v>60</v>
      </c>
      <c r="K342" s="5">
        <v>3258</v>
      </c>
      <c r="L342" s="6" t="s">
        <v>38</v>
      </c>
      <c r="M342" s="7" t="s">
        <v>38</v>
      </c>
      <c r="N342" s="5">
        <v>0</v>
      </c>
      <c r="O342" s="5">
        <v>0</v>
      </c>
      <c r="P342" s="5">
        <v>259.2</v>
      </c>
      <c r="Q342" s="5">
        <v>675.93499999999995</v>
      </c>
      <c r="R342" s="5">
        <v>935.13499999999999</v>
      </c>
      <c r="S342" s="5">
        <v>287.02731737262121</v>
      </c>
      <c r="T342" s="3" t="s">
        <v>34</v>
      </c>
      <c r="U342" s="8">
        <v>-24930.9</v>
      </c>
      <c r="V342" s="8">
        <v>-53416.6</v>
      </c>
      <c r="W342" s="3"/>
    </row>
    <row r="343" spans="1:23" s="9" customFormat="1" x14ac:dyDescent="0.4">
      <c r="A343" s="3">
        <v>338</v>
      </c>
      <c r="B343" s="3" t="s">
        <v>26</v>
      </c>
      <c r="C343" s="3" t="s">
        <v>214</v>
      </c>
      <c r="D343" s="3" t="s">
        <v>203</v>
      </c>
      <c r="E343" s="3" t="s">
        <v>468</v>
      </c>
      <c r="F343" s="3" t="s">
        <v>30</v>
      </c>
      <c r="G343" s="3">
        <v>1986</v>
      </c>
      <c r="H343" s="4">
        <v>985.81</v>
      </c>
      <c r="I343" s="3" t="s">
        <v>31</v>
      </c>
      <c r="J343" s="3" t="s">
        <v>32</v>
      </c>
      <c r="K343" s="5">
        <v>44258</v>
      </c>
      <c r="L343" s="3" t="s">
        <v>56</v>
      </c>
      <c r="M343" s="4">
        <v>0.622</v>
      </c>
      <c r="N343" s="5">
        <v>1552</v>
      </c>
      <c r="O343" s="5">
        <v>0</v>
      </c>
      <c r="P343" s="5">
        <v>43103.8</v>
      </c>
      <c r="Q343" s="5">
        <v>5316.9878500000004</v>
      </c>
      <c r="R343" s="5">
        <v>49972.787850000001</v>
      </c>
      <c r="S343" s="5">
        <v>1129.1244034976728</v>
      </c>
      <c r="T343" s="3" t="s">
        <v>34</v>
      </c>
      <c r="U343" s="8">
        <v>-17892.215459999999</v>
      </c>
      <c r="V343" s="8">
        <v>-61309.073660000002</v>
      </c>
      <c r="W343" s="3"/>
    </row>
    <row r="344" spans="1:23" s="9" customFormat="1" x14ac:dyDescent="0.4">
      <c r="A344" s="3">
        <v>339</v>
      </c>
      <c r="B344" s="3" t="s">
        <v>26</v>
      </c>
      <c r="C344" s="3" t="s">
        <v>214</v>
      </c>
      <c r="D344" s="3" t="s">
        <v>203</v>
      </c>
      <c r="E344" s="3" t="s">
        <v>469</v>
      </c>
      <c r="F344" s="3" t="s">
        <v>101</v>
      </c>
      <c r="G344" s="3">
        <v>1967</v>
      </c>
      <c r="H344" s="4">
        <v>604.83000000000004</v>
      </c>
      <c r="I344" s="3" t="s">
        <v>142</v>
      </c>
      <c r="J344" s="3" t="s">
        <v>174</v>
      </c>
      <c r="K344" s="5">
        <v>6627</v>
      </c>
      <c r="L344" s="6" t="s">
        <v>38</v>
      </c>
      <c r="M344" s="7" t="s">
        <v>38</v>
      </c>
      <c r="N344" s="5">
        <v>0</v>
      </c>
      <c r="O344" s="5">
        <v>0</v>
      </c>
      <c r="P344" s="5">
        <v>11421.445</v>
      </c>
      <c r="Q344" s="5">
        <v>1947.8704499999999</v>
      </c>
      <c r="R344" s="5">
        <v>13369.31545</v>
      </c>
      <c r="S344" s="5">
        <v>2017.4008525728082</v>
      </c>
      <c r="T344" s="3" t="s">
        <v>34</v>
      </c>
      <c r="U344" s="8">
        <v>-18835.857329999999</v>
      </c>
      <c r="V344" s="8">
        <v>-62769.412880000003</v>
      </c>
      <c r="W344" s="3"/>
    </row>
    <row r="345" spans="1:23" s="9" customFormat="1" x14ac:dyDescent="0.4">
      <c r="A345" s="3">
        <v>340</v>
      </c>
      <c r="B345" s="3" t="s">
        <v>26</v>
      </c>
      <c r="C345" s="3" t="s">
        <v>214</v>
      </c>
      <c r="D345" s="3" t="s">
        <v>203</v>
      </c>
      <c r="E345" s="3" t="s">
        <v>470</v>
      </c>
      <c r="F345" s="3" t="s">
        <v>98</v>
      </c>
      <c r="G345" s="3">
        <v>2016</v>
      </c>
      <c r="H345" s="7" t="s">
        <v>38</v>
      </c>
      <c r="I345" s="3" t="s">
        <v>218</v>
      </c>
      <c r="J345" s="6" t="s">
        <v>38</v>
      </c>
      <c r="K345" s="7" t="s">
        <v>38</v>
      </c>
      <c r="L345" s="6" t="s">
        <v>38</v>
      </c>
      <c r="M345" s="7" t="s">
        <v>38</v>
      </c>
      <c r="N345" s="5">
        <v>0</v>
      </c>
      <c r="O345" s="5">
        <v>0</v>
      </c>
      <c r="P345" s="5">
        <v>0</v>
      </c>
      <c r="Q345" s="5">
        <v>0</v>
      </c>
      <c r="R345" s="5">
        <v>0</v>
      </c>
      <c r="S345" s="5">
        <v>0</v>
      </c>
      <c r="T345" s="3" t="s">
        <v>34</v>
      </c>
      <c r="U345" s="8">
        <v>-24601.7</v>
      </c>
      <c r="V345" s="8">
        <v>-61233.2</v>
      </c>
      <c r="W345" s="3"/>
    </row>
    <row r="346" spans="1:23" s="9" customFormat="1" ht="47.25" x14ac:dyDescent="0.4">
      <c r="A346" s="3">
        <v>341</v>
      </c>
      <c r="B346" s="3" t="s">
        <v>26</v>
      </c>
      <c r="C346" s="3" t="s">
        <v>214</v>
      </c>
      <c r="D346" s="3" t="s">
        <v>203</v>
      </c>
      <c r="E346" s="3" t="s">
        <v>471</v>
      </c>
      <c r="F346" s="3" t="s">
        <v>101</v>
      </c>
      <c r="G346" s="3">
        <v>1967</v>
      </c>
      <c r="H346" s="4">
        <v>884.37</v>
      </c>
      <c r="I346" s="3" t="s">
        <v>142</v>
      </c>
      <c r="J346" s="3" t="s">
        <v>472</v>
      </c>
      <c r="K346" s="5">
        <v>40287</v>
      </c>
      <c r="L346" s="3" t="s">
        <v>463</v>
      </c>
      <c r="M346" s="4">
        <v>0.16800000000000001</v>
      </c>
      <c r="N346" s="5">
        <v>0</v>
      </c>
      <c r="O346" s="5">
        <v>0</v>
      </c>
      <c r="P346" s="5">
        <v>929.03700000000003</v>
      </c>
      <c r="Q346" s="5">
        <v>5139.9381000000003</v>
      </c>
      <c r="R346" s="5">
        <v>6068.9751000000006</v>
      </c>
      <c r="S346" s="5">
        <v>150.64351031350066</v>
      </c>
      <c r="T346" s="3" t="s">
        <v>34</v>
      </c>
      <c r="U346" s="8">
        <v>-19549.944909999998</v>
      </c>
      <c r="V346" s="8">
        <v>-62924.347249999999</v>
      </c>
      <c r="W346" s="3" t="s">
        <v>473</v>
      </c>
    </row>
    <row r="347" spans="1:23" s="9" customFormat="1" ht="31.5" x14ac:dyDescent="0.4">
      <c r="A347" s="3">
        <v>342</v>
      </c>
      <c r="B347" s="3" t="s">
        <v>26</v>
      </c>
      <c r="C347" s="3" t="s">
        <v>474</v>
      </c>
      <c r="D347" s="3" t="s">
        <v>475</v>
      </c>
      <c r="E347" s="3" t="s">
        <v>476</v>
      </c>
      <c r="F347" s="3" t="s">
        <v>59</v>
      </c>
      <c r="G347" s="3">
        <v>1994</v>
      </c>
      <c r="H347" s="4">
        <v>3709.04</v>
      </c>
      <c r="I347" s="3" t="s">
        <v>31</v>
      </c>
      <c r="J347" s="3" t="s">
        <v>32</v>
      </c>
      <c r="K347" s="5">
        <v>381087</v>
      </c>
      <c r="L347" s="3" t="s">
        <v>56</v>
      </c>
      <c r="M347" s="4">
        <v>0.9</v>
      </c>
      <c r="N347" s="5">
        <v>24036</v>
      </c>
      <c r="O347" s="5">
        <v>0</v>
      </c>
      <c r="P347" s="5">
        <v>30287.159</v>
      </c>
      <c r="Q347" s="5">
        <v>31979.937999999998</v>
      </c>
      <c r="R347" s="5">
        <v>86303.096999999994</v>
      </c>
      <c r="S347" s="5">
        <v>226.46560234277212</v>
      </c>
      <c r="T347" s="3" t="s">
        <v>34</v>
      </c>
      <c r="U347" s="8">
        <v>-26860.498540000001</v>
      </c>
      <c r="V347" s="8">
        <v>-49569.705880000001</v>
      </c>
      <c r="W347" s="3"/>
    </row>
    <row r="348" spans="1:23" s="9" customFormat="1" ht="31.5" x14ac:dyDescent="0.4">
      <c r="A348" s="3">
        <v>343</v>
      </c>
      <c r="B348" s="3" t="s">
        <v>26</v>
      </c>
      <c r="C348" s="3" t="s">
        <v>474</v>
      </c>
      <c r="D348" s="3" t="s">
        <v>475</v>
      </c>
      <c r="E348" s="3" t="s">
        <v>477</v>
      </c>
      <c r="F348" s="3" t="s">
        <v>62</v>
      </c>
      <c r="G348" s="3">
        <v>1982</v>
      </c>
      <c r="H348" s="4">
        <v>3567.1</v>
      </c>
      <c r="I348" s="3" t="s">
        <v>31</v>
      </c>
      <c r="J348" s="3" t="s">
        <v>32</v>
      </c>
      <c r="K348" s="5">
        <v>271239</v>
      </c>
      <c r="L348" s="3" t="s">
        <v>56</v>
      </c>
      <c r="M348" s="4">
        <v>0.83599999999999997</v>
      </c>
      <c r="N348" s="5">
        <v>23717</v>
      </c>
      <c r="O348" s="5">
        <v>0</v>
      </c>
      <c r="P348" s="5">
        <v>42384.205000000002</v>
      </c>
      <c r="Q348" s="5">
        <v>29450.932550000001</v>
      </c>
      <c r="R348" s="5">
        <v>95552.137549999999</v>
      </c>
      <c r="S348" s="5">
        <v>352.28023090337302</v>
      </c>
      <c r="T348" s="3" t="s">
        <v>34</v>
      </c>
      <c r="U348" s="8">
        <v>-25865.5</v>
      </c>
      <c r="V348" s="8">
        <v>-59403</v>
      </c>
      <c r="W348" s="3"/>
    </row>
    <row r="349" spans="1:23" s="9" customFormat="1" ht="31.5" x14ac:dyDescent="0.4">
      <c r="A349" s="3">
        <v>344</v>
      </c>
      <c r="B349" s="3" t="s">
        <v>26</v>
      </c>
      <c r="C349" s="3" t="s">
        <v>474</v>
      </c>
      <c r="D349" s="3" t="s">
        <v>475</v>
      </c>
      <c r="E349" s="3" t="s">
        <v>478</v>
      </c>
      <c r="F349" s="3" t="s">
        <v>64</v>
      </c>
      <c r="G349" s="3">
        <v>1992</v>
      </c>
      <c r="H349" s="4">
        <v>3754.06</v>
      </c>
      <c r="I349" s="3" t="s">
        <v>31</v>
      </c>
      <c r="J349" s="3" t="s">
        <v>32</v>
      </c>
      <c r="K349" s="5">
        <v>276926</v>
      </c>
      <c r="L349" s="3" t="s">
        <v>56</v>
      </c>
      <c r="M349" s="4">
        <v>0.86099999999999999</v>
      </c>
      <c r="N349" s="5">
        <v>27952</v>
      </c>
      <c r="O349" s="5">
        <v>0</v>
      </c>
      <c r="P349" s="5">
        <v>57935.838000000003</v>
      </c>
      <c r="Q349" s="5">
        <v>31393.315500000001</v>
      </c>
      <c r="R349" s="5">
        <v>117281.1535</v>
      </c>
      <c r="S349" s="5">
        <v>423.51080613593524</v>
      </c>
      <c r="T349" s="3" t="s">
        <v>34</v>
      </c>
      <c r="U349" s="8">
        <v>-28991.949130000001</v>
      </c>
      <c r="V349" s="8">
        <v>-64284.104370000001</v>
      </c>
      <c r="W349" s="3"/>
    </row>
    <row r="350" spans="1:23" s="9" customFormat="1" ht="31.5" x14ac:dyDescent="0.4">
      <c r="A350" s="3">
        <v>345</v>
      </c>
      <c r="B350" s="3" t="s">
        <v>26</v>
      </c>
      <c r="C350" s="3" t="s">
        <v>474</v>
      </c>
      <c r="D350" s="3" t="s">
        <v>475</v>
      </c>
      <c r="E350" s="3" t="s">
        <v>479</v>
      </c>
      <c r="F350" s="3" t="s">
        <v>46</v>
      </c>
      <c r="G350" s="3">
        <v>1986</v>
      </c>
      <c r="H350" s="4">
        <v>3509.51</v>
      </c>
      <c r="I350" s="3" t="s">
        <v>31</v>
      </c>
      <c r="J350" s="3" t="s">
        <v>32</v>
      </c>
      <c r="K350" s="5">
        <v>88736</v>
      </c>
      <c r="L350" s="3" t="s">
        <v>56</v>
      </c>
      <c r="M350" s="4">
        <v>0.81299999999999994</v>
      </c>
      <c r="N350" s="5">
        <v>7762</v>
      </c>
      <c r="O350" s="5">
        <v>0</v>
      </c>
      <c r="P350" s="5">
        <v>66321.5</v>
      </c>
      <c r="Q350" s="5">
        <v>38675.474699999999</v>
      </c>
      <c r="R350" s="5">
        <v>112758.97469999999</v>
      </c>
      <c r="S350" s="5">
        <v>1270.7241108456544</v>
      </c>
      <c r="T350" s="3" t="s">
        <v>34</v>
      </c>
      <c r="U350" s="8">
        <v>-19144.69584</v>
      </c>
      <c r="V350" s="8">
        <v>-68372.086209999994</v>
      </c>
      <c r="W350" s="3"/>
    </row>
    <row r="351" spans="1:23" s="9" customFormat="1" ht="31.5" x14ac:dyDescent="0.4">
      <c r="A351" s="3">
        <v>346</v>
      </c>
      <c r="B351" s="3" t="s">
        <v>26</v>
      </c>
      <c r="C351" s="3" t="s">
        <v>474</v>
      </c>
      <c r="D351" s="3" t="s">
        <v>475</v>
      </c>
      <c r="E351" s="3" t="s">
        <v>480</v>
      </c>
      <c r="F351" s="3" t="s">
        <v>67</v>
      </c>
      <c r="G351" s="3">
        <v>1993</v>
      </c>
      <c r="H351" s="4">
        <v>4794.6000000000004</v>
      </c>
      <c r="I351" s="3" t="s">
        <v>31</v>
      </c>
      <c r="J351" s="3" t="s">
        <v>32</v>
      </c>
      <c r="K351" s="5">
        <v>309729</v>
      </c>
      <c r="L351" s="3" t="s">
        <v>56</v>
      </c>
      <c r="M351" s="4">
        <v>0.93300000000000005</v>
      </c>
      <c r="N351" s="5">
        <v>25789</v>
      </c>
      <c r="O351" s="5">
        <v>0</v>
      </c>
      <c r="P351" s="5">
        <v>64239.127999999997</v>
      </c>
      <c r="Q351" s="5">
        <v>32583.312000000002</v>
      </c>
      <c r="R351" s="5">
        <v>122611.44</v>
      </c>
      <c r="S351" s="5">
        <v>395.86683842972406</v>
      </c>
      <c r="T351" s="3" t="s">
        <v>34</v>
      </c>
      <c r="U351" s="8">
        <v>-20857.98934</v>
      </c>
      <c r="V351" s="8">
        <v>-57839.269650000002</v>
      </c>
      <c r="W351" s="3"/>
    </row>
    <row r="352" spans="1:23" s="9" customFormat="1" ht="31.5" x14ac:dyDescent="0.4">
      <c r="A352" s="3">
        <v>347</v>
      </c>
      <c r="B352" s="3" t="s">
        <v>26</v>
      </c>
      <c r="C352" s="3" t="s">
        <v>474</v>
      </c>
      <c r="D352" s="3" t="s">
        <v>475</v>
      </c>
      <c r="E352" s="3" t="s">
        <v>481</v>
      </c>
      <c r="F352" s="3" t="s">
        <v>85</v>
      </c>
      <c r="G352" s="3">
        <v>1985</v>
      </c>
      <c r="H352" s="4">
        <v>3559.45</v>
      </c>
      <c r="I352" s="3" t="s">
        <v>31</v>
      </c>
      <c r="J352" s="3" t="s">
        <v>32</v>
      </c>
      <c r="K352" s="5">
        <v>290010</v>
      </c>
      <c r="L352" s="3" t="s">
        <v>56</v>
      </c>
      <c r="M352" s="4">
        <v>0.873</v>
      </c>
      <c r="N352" s="5">
        <v>68100</v>
      </c>
      <c r="O352" s="5">
        <v>0</v>
      </c>
      <c r="P352" s="5">
        <v>52402.574000000001</v>
      </c>
      <c r="Q352" s="5">
        <v>34573.541400000002</v>
      </c>
      <c r="R352" s="5">
        <v>155076.11540000001</v>
      </c>
      <c r="S352" s="5">
        <v>534.72678666252887</v>
      </c>
      <c r="T352" s="3" t="s">
        <v>34</v>
      </c>
      <c r="U352" s="8">
        <v>-17735.3249</v>
      </c>
      <c r="V352" s="8">
        <v>-70778.604779999994</v>
      </c>
      <c r="W352" s="3"/>
    </row>
    <row r="353" spans="1:23" s="9" customFormat="1" ht="31.5" x14ac:dyDescent="0.4">
      <c r="A353" s="3">
        <v>348</v>
      </c>
      <c r="B353" s="3" t="s">
        <v>26</v>
      </c>
      <c r="C353" s="3" t="s">
        <v>474</v>
      </c>
      <c r="D353" s="3" t="s">
        <v>475</v>
      </c>
      <c r="E353" s="3" t="s">
        <v>482</v>
      </c>
      <c r="F353" s="3" t="s">
        <v>69</v>
      </c>
      <c r="G353" s="3">
        <v>1980</v>
      </c>
      <c r="H353" s="4">
        <v>3645.8</v>
      </c>
      <c r="I353" s="3" t="s">
        <v>31</v>
      </c>
      <c r="J353" s="3" t="s">
        <v>32</v>
      </c>
      <c r="K353" s="5">
        <v>321618</v>
      </c>
      <c r="L353" s="3" t="s">
        <v>56</v>
      </c>
      <c r="M353" s="4">
        <v>0.90900000000000003</v>
      </c>
      <c r="N353" s="5">
        <v>30352</v>
      </c>
      <c r="O353" s="5">
        <v>0</v>
      </c>
      <c r="P353" s="5">
        <v>58234.803</v>
      </c>
      <c r="Q353" s="5">
        <v>31683.270250000001</v>
      </c>
      <c r="R353" s="5">
        <v>120270.07325</v>
      </c>
      <c r="S353" s="5">
        <v>373.95317814923294</v>
      </c>
      <c r="T353" s="3" t="s">
        <v>34</v>
      </c>
      <c r="U353" s="8">
        <v>-22236.948250000001</v>
      </c>
      <c r="V353" s="8">
        <v>-66660.551619999998</v>
      </c>
      <c r="W353" s="3"/>
    </row>
    <row r="354" spans="1:23" s="9" customFormat="1" ht="31.5" x14ac:dyDescent="0.4">
      <c r="A354" s="3">
        <v>349</v>
      </c>
      <c r="B354" s="3" t="s">
        <v>26</v>
      </c>
      <c r="C354" s="3" t="s">
        <v>474</v>
      </c>
      <c r="D354" s="3" t="s">
        <v>475</v>
      </c>
      <c r="E354" s="3" t="s">
        <v>483</v>
      </c>
      <c r="F354" s="3" t="s">
        <v>88</v>
      </c>
      <c r="G354" s="3">
        <v>1984</v>
      </c>
      <c r="H354" s="4">
        <v>3627.65</v>
      </c>
      <c r="I354" s="3" t="s">
        <v>31</v>
      </c>
      <c r="J354" s="3" t="s">
        <v>32</v>
      </c>
      <c r="K354" s="5">
        <v>213729</v>
      </c>
      <c r="L354" s="3" t="s">
        <v>56</v>
      </c>
      <c r="M354" s="4">
        <v>0.875</v>
      </c>
      <c r="N354" s="5">
        <v>28247</v>
      </c>
      <c r="O354" s="5">
        <v>0</v>
      </c>
      <c r="P354" s="5">
        <v>35466.184000000001</v>
      </c>
      <c r="Q354" s="5">
        <v>36887.374000000003</v>
      </c>
      <c r="R354" s="5">
        <v>100600.558</v>
      </c>
      <c r="S354" s="5">
        <v>470.69212881733409</v>
      </c>
      <c r="T354" s="3" t="s">
        <v>34</v>
      </c>
      <c r="U354" s="8">
        <v>-19021.97</v>
      </c>
      <c r="V354" s="8">
        <v>-53749.26</v>
      </c>
      <c r="W354" s="3"/>
    </row>
    <row r="355" spans="1:23" s="9" customFormat="1" ht="63" x14ac:dyDescent="0.4">
      <c r="A355" s="3">
        <v>350</v>
      </c>
      <c r="B355" s="3" t="s">
        <v>26</v>
      </c>
      <c r="C355" s="3" t="s">
        <v>474</v>
      </c>
      <c r="D355" s="3" t="s">
        <v>475</v>
      </c>
      <c r="E355" s="3" t="s">
        <v>484</v>
      </c>
      <c r="F355" s="3" t="s">
        <v>71</v>
      </c>
      <c r="G355" s="3">
        <v>1990</v>
      </c>
      <c r="H355" s="4">
        <v>3599.95</v>
      </c>
      <c r="I355" s="3" t="s">
        <v>31</v>
      </c>
      <c r="J355" s="3" t="s">
        <v>32</v>
      </c>
      <c r="K355" s="5">
        <v>325889</v>
      </c>
      <c r="L355" s="3" t="s">
        <v>56</v>
      </c>
      <c r="M355" s="4">
        <v>0.88800000000000001</v>
      </c>
      <c r="N355" s="5">
        <v>35515</v>
      </c>
      <c r="O355" s="5">
        <v>0</v>
      </c>
      <c r="P355" s="5">
        <v>42733.396999999997</v>
      </c>
      <c r="Q355" s="5">
        <v>27819.606950000001</v>
      </c>
      <c r="R355" s="5">
        <v>106068.00395</v>
      </c>
      <c r="S355" s="5">
        <v>325.47279579856945</v>
      </c>
      <c r="T355" s="3" t="s">
        <v>34</v>
      </c>
      <c r="U355" s="8">
        <v>-25460.23544</v>
      </c>
      <c r="V355" s="8">
        <v>-70603.072020000007</v>
      </c>
      <c r="W355" s="3" t="s">
        <v>485</v>
      </c>
    </row>
    <row r="356" spans="1:23" s="9" customFormat="1" ht="31.5" x14ac:dyDescent="0.4">
      <c r="A356" s="3">
        <v>351</v>
      </c>
      <c r="B356" s="3" t="s">
        <v>26</v>
      </c>
      <c r="C356" s="3" t="s">
        <v>474</v>
      </c>
      <c r="D356" s="3" t="s">
        <v>475</v>
      </c>
      <c r="E356" s="3" t="s">
        <v>486</v>
      </c>
      <c r="F356" s="3" t="s">
        <v>91</v>
      </c>
      <c r="G356" s="3">
        <v>1987</v>
      </c>
      <c r="H356" s="4">
        <v>3498.1</v>
      </c>
      <c r="I356" s="3" t="s">
        <v>31</v>
      </c>
      <c r="J356" s="3" t="s">
        <v>32</v>
      </c>
      <c r="K356" s="5">
        <v>259207</v>
      </c>
      <c r="L356" s="3" t="s">
        <v>56</v>
      </c>
      <c r="M356" s="4">
        <v>0.90400000000000003</v>
      </c>
      <c r="N356" s="5">
        <v>65703</v>
      </c>
      <c r="O356" s="5">
        <v>0</v>
      </c>
      <c r="P356" s="5">
        <v>49662.292000000001</v>
      </c>
      <c r="Q356" s="5">
        <v>42402.588499999998</v>
      </c>
      <c r="R356" s="5">
        <v>157767.8805</v>
      </c>
      <c r="S356" s="5">
        <v>608.65594100467968</v>
      </c>
      <c r="T356" s="3" t="s">
        <v>34</v>
      </c>
      <c r="U356" s="8">
        <v>-31309.704089999999</v>
      </c>
      <c r="V356" s="8">
        <v>-59751.20549</v>
      </c>
      <c r="W356" s="3"/>
    </row>
    <row r="357" spans="1:23" s="9" customFormat="1" ht="31.5" x14ac:dyDescent="0.4">
      <c r="A357" s="3">
        <v>352</v>
      </c>
      <c r="B357" s="3" t="s">
        <v>26</v>
      </c>
      <c r="C357" s="3" t="s">
        <v>474</v>
      </c>
      <c r="D357" s="3" t="s">
        <v>475</v>
      </c>
      <c r="E357" s="3" t="s">
        <v>487</v>
      </c>
      <c r="F357" s="3" t="s">
        <v>51</v>
      </c>
      <c r="G357" s="3">
        <v>2005</v>
      </c>
      <c r="H357" s="4">
        <v>3865.26</v>
      </c>
      <c r="I357" s="3" t="s">
        <v>31</v>
      </c>
      <c r="J357" s="3" t="s">
        <v>32</v>
      </c>
      <c r="K357" s="5">
        <v>240696</v>
      </c>
      <c r="L357" s="3" t="s">
        <v>56</v>
      </c>
      <c r="M357" s="4">
        <v>0.88300000000000001</v>
      </c>
      <c r="N357" s="5">
        <v>26496</v>
      </c>
      <c r="O357" s="5">
        <v>0</v>
      </c>
      <c r="P357" s="5">
        <v>57869.298999999999</v>
      </c>
      <c r="Q357" s="5">
        <v>30237.725549999999</v>
      </c>
      <c r="R357" s="5">
        <v>114603.02455</v>
      </c>
      <c r="S357" s="5">
        <v>476.13182001362713</v>
      </c>
      <c r="T357" s="3" t="s">
        <v>34</v>
      </c>
      <c r="U357" s="8">
        <v>-23275.84</v>
      </c>
      <c r="V357" s="8">
        <v>-52493.15</v>
      </c>
      <c r="W357" s="3"/>
    </row>
    <row r="358" spans="1:23" s="9" customFormat="1" ht="31.5" x14ac:dyDescent="0.4">
      <c r="A358" s="3">
        <v>353</v>
      </c>
      <c r="B358" s="3" t="s">
        <v>26</v>
      </c>
      <c r="C358" s="3" t="s">
        <v>474</v>
      </c>
      <c r="D358" s="3" t="s">
        <v>475</v>
      </c>
      <c r="E358" s="3" t="s">
        <v>488</v>
      </c>
      <c r="F358" s="3" t="s">
        <v>77</v>
      </c>
      <c r="G358" s="3">
        <v>1988</v>
      </c>
      <c r="H358" s="4">
        <v>3578.96</v>
      </c>
      <c r="I358" s="3" t="s">
        <v>31</v>
      </c>
      <c r="J358" s="3" t="s">
        <v>32</v>
      </c>
      <c r="K358" s="5">
        <v>300705</v>
      </c>
      <c r="L358" s="3" t="s">
        <v>56</v>
      </c>
      <c r="M358" s="4">
        <v>0.91400000000000003</v>
      </c>
      <c r="N358" s="5">
        <v>33598</v>
      </c>
      <c r="O358" s="5">
        <v>0</v>
      </c>
      <c r="P358" s="5">
        <v>48028.582999999999</v>
      </c>
      <c r="Q358" s="5">
        <v>31877.2101</v>
      </c>
      <c r="R358" s="5">
        <v>113503.7931</v>
      </c>
      <c r="S358" s="5">
        <v>377.45894847109292</v>
      </c>
      <c r="T358" s="3" t="s">
        <v>34</v>
      </c>
      <c r="U358" s="8">
        <v>-14108.85723</v>
      </c>
      <c r="V358" s="8">
        <v>-53227.725420000002</v>
      </c>
      <c r="W358" s="3"/>
    </row>
    <row r="359" spans="1:23" s="9" customFormat="1" ht="31.5" x14ac:dyDescent="0.4">
      <c r="A359" s="3">
        <v>354</v>
      </c>
      <c r="B359" s="3" t="s">
        <v>26</v>
      </c>
      <c r="C359" s="3" t="s">
        <v>474</v>
      </c>
      <c r="D359" s="3" t="s">
        <v>475</v>
      </c>
      <c r="E359" s="3" t="s">
        <v>489</v>
      </c>
      <c r="F359" s="3" t="s">
        <v>73</v>
      </c>
      <c r="G359" s="3">
        <v>1983</v>
      </c>
      <c r="H359" s="4">
        <v>3974.72</v>
      </c>
      <c r="I359" s="3" t="s">
        <v>31</v>
      </c>
      <c r="J359" s="3" t="s">
        <v>32</v>
      </c>
      <c r="K359" s="5">
        <v>427033</v>
      </c>
      <c r="L359" s="3" t="s">
        <v>56</v>
      </c>
      <c r="M359" s="4">
        <v>0.874</v>
      </c>
      <c r="N359" s="5">
        <v>39474</v>
      </c>
      <c r="O359" s="5">
        <v>0</v>
      </c>
      <c r="P359" s="5">
        <v>57752.171999999999</v>
      </c>
      <c r="Q359" s="5">
        <v>33788.310250000002</v>
      </c>
      <c r="R359" s="5">
        <v>131014.48225</v>
      </c>
      <c r="S359" s="5">
        <v>306.80177468720217</v>
      </c>
      <c r="T359" s="3" t="s">
        <v>34</v>
      </c>
      <c r="U359" s="8">
        <v>-27040.6</v>
      </c>
      <c r="V359" s="8">
        <v>-66794.5</v>
      </c>
      <c r="W359" s="3"/>
    </row>
    <row r="360" spans="1:23" s="9" customFormat="1" ht="31.5" x14ac:dyDescent="0.4">
      <c r="A360" s="3">
        <v>355</v>
      </c>
      <c r="B360" s="3" t="s">
        <v>26</v>
      </c>
      <c r="C360" s="3" t="s">
        <v>474</v>
      </c>
      <c r="D360" s="3" t="s">
        <v>475</v>
      </c>
      <c r="E360" s="3" t="s">
        <v>490</v>
      </c>
      <c r="F360" s="3" t="s">
        <v>30</v>
      </c>
      <c r="G360" s="3">
        <v>1991</v>
      </c>
      <c r="H360" s="4">
        <v>3439.88</v>
      </c>
      <c r="I360" s="3" t="s">
        <v>31</v>
      </c>
      <c r="J360" s="3" t="s">
        <v>32</v>
      </c>
      <c r="K360" s="5">
        <v>268540</v>
      </c>
      <c r="L360" s="3" t="s">
        <v>56</v>
      </c>
      <c r="M360" s="4">
        <v>0.89800000000000002</v>
      </c>
      <c r="N360" s="5">
        <v>28717</v>
      </c>
      <c r="O360" s="5">
        <v>0</v>
      </c>
      <c r="P360" s="5">
        <v>60938.665999999997</v>
      </c>
      <c r="Q360" s="5">
        <v>30376.47625</v>
      </c>
      <c r="R360" s="5">
        <v>120032.14225</v>
      </c>
      <c r="S360" s="5">
        <v>446.98049545691521</v>
      </c>
      <c r="T360" s="3" t="s">
        <v>34</v>
      </c>
      <c r="U360" s="8">
        <v>-15565.05992</v>
      </c>
      <c r="V360" s="8">
        <v>-62570.198179999999</v>
      </c>
      <c r="W360" s="3"/>
    </row>
    <row r="361" spans="1:23" s="9" customFormat="1" ht="31.5" x14ac:dyDescent="0.4">
      <c r="A361" s="3">
        <v>356</v>
      </c>
      <c r="B361" s="3" t="s">
        <v>26</v>
      </c>
      <c r="C361" s="3" t="s">
        <v>474</v>
      </c>
      <c r="D361" s="3" t="s">
        <v>475</v>
      </c>
      <c r="E361" s="3" t="s">
        <v>491</v>
      </c>
      <c r="F361" s="3" t="s">
        <v>36</v>
      </c>
      <c r="G361" s="3">
        <v>1997</v>
      </c>
      <c r="H361" s="4">
        <v>5246.07</v>
      </c>
      <c r="I361" s="3" t="s">
        <v>31</v>
      </c>
      <c r="J361" s="3" t="s">
        <v>32</v>
      </c>
      <c r="K361" s="5">
        <v>367683</v>
      </c>
      <c r="L361" s="3" t="s">
        <v>56</v>
      </c>
      <c r="M361" s="4">
        <v>0.93799999999999994</v>
      </c>
      <c r="N361" s="5">
        <v>57916</v>
      </c>
      <c r="O361" s="5">
        <v>0</v>
      </c>
      <c r="P361" s="5">
        <v>138869.62299999999</v>
      </c>
      <c r="Q361" s="5">
        <v>53440.422100000003</v>
      </c>
      <c r="R361" s="5">
        <v>250226.04509999999</v>
      </c>
      <c r="S361" s="5">
        <v>680.5483122689925</v>
      </c>
      <c r="T361" s="3" t="s">
        <v>34</v>
      </c>
      <c r="U361" s="8">
        <v>-20389.309700000002</v>
      </c>
      <c r="V361" s="8">
        <v>-59942.365879999998</v>
      </c>
      <c r="W361" s="3"/>
    </row>
    <row r="362" spans="1:23" s="9" customFormat="1" ht="31.5" x14ac:dyDescent="0.4">
      <c r="A362" s="3">
        <v>357</v>
      </c>
      <c r="B362" s="3" t="s">
        <v>26</v>
      </c>
      <c r="C362" s="3" t="s">
        <v>474</v>
      </c>
      <c r="D362" s="3" t="s">
        <v>475</v>
      </c>
      <c r="E362" s="3" t="s">
        <v>492</v>
      </c>
      <c r="F362" s="3" t="s">
        <v>98</v>
      </c>
      <c r="G362" s="3">
        <v>1989</v>
      </c>
      <c r="H362" s="4">
        <v>5990.47</v>
      </c>
      <c r="I362" s="3" t="s">
        <v>31</v>
      </c>
      <c r="J362" s="3" t="s">
        <v>32</v>
      </c>
      <c r="K362" s="5">
        <v>391687</v>
      </c>
      <c r="L362" s="3" t="s">
        <v>56</v>
      </c>
      <c r="M362" s="4">
        <v>0.82199999999999995</v>
      </c>
      <c r="N362" s="5">
        <v>100248</v>
      </c>
      <c r="O362" s="5">
        <v>0</v>
      </c>
      <c r="P362" s="5">
        <v>45321.964</v>
      </c>
      <c r="Q362" s="5">
        <v>52943.883900000001</v>
      </c>
      <c r="R362" s="5">
        <v>198513.84789999999</v>
      </c>
      <c r="S362" s="5">
        <v>506.81755559924119</v>
      </c>
      <c r="T362" s="3" t="s">
        <v>34</v>
      </c>
      <c r="U362" s="8">
        <v>-21607.855879999999</v>
      </c>
      <c r="V362" s="8">
        <v>-60520.417549999998</v>
      </c>
      <c r="W362" s="3"/>
    </row>
    <row r="363" spans="1:23" s="9" customFormat="1" ht="31.5" x14ac:dyDescent="0.4">
      <c r="A363" s="3">
        <v>358</v>
      </c>
      <c r="B363" s="3" t="s">
        <v>26</v>
      </c>
      <c r="C363" s="3" t="s">
        <v>474</v>
      </c>
      <c r="D363" s="3" t="s">
        <v>475</v>
      </c>
      <c r="E363" s="3" t="s">
        <v>493</v>
      </c>
      <c r="F363" s="3" t="s">
        <v>75</v>
      </c>
      <c r="G363" s="3">
        <v>1985</v>
      </c>
      <c r="H363" s="4">
        <v>3499.83</v>
      </c>
      <c r="I363" s="3" t="s">
        <v>31</v>
      </c>
      <c r="J363" s="3" t="s">
        <v>32</v>
      </c>
      <c r="K363" s="5">
        <v>272184</v>
      </c>
      <c r="L363" s="3" t="s">
        <v>56</v>
      </c>
      <c r="M363" s="4">
        <v>0.94499999999999995</v>
      </c>
      <c r="N363" s="5">
        <v>31648</v>
      </c>
      <c r="O363" s="5">
        <v>0</v>
      </c>
      <c r="P363" s="5">
        <v>52155.896000000001</v>
      </c>
      <c r="Q363" s="5">
        <v>23735.1168</v>
      </c>
      <c r="R363" s="5">
        <v>107539.0128</v>
      </c>
      <c r="S363" s="5">
        <v>395.09674631866676</v>
      </c>
      <c r="T363" s="3" t="s">
        <v>34</v>
      </c>
      <c r="U363" s="8">
        <v>-27330.452700000002</v>
      </c>
      <c r="V363" s="8">
        <v>-53714.051189999998</v>
      </c>
      <c r="W363" s="3"/>
    </row>
    <row r="364" spans="1:23" s="9" customFormat="1" ht="31.5" x14ac:dyDescent="0.4">
      <c r="A364" s="3">
        <v>359</v>
      </c>
      <c r="B364" s="3" t="s">
        <v>26</v>
      </c>
      <c r="C364" s="3" t="s">
        <v>474</v>
      </c>
      <c r="D364" s="3" t="s">
        <v>475</v>
      </c>
      <c r="E364" s="3" t="s">
        <v>494</v>
      </c>
      <c r="F364" s="3" t="s">
        <v>101</v>
      </c>
      <c r="G364" s="3">
        <v>1992</v>
      </c>
      <c r="H364" s="4">
        <v>3948.62</v>
      </c>
      <c r="I364" s="3" t="s">
        <v>31</v>
      </c>
      <c r="J364" s="3" t="s">
        <v>32</v>
      </c>
      <c r="K364" s="5">
        <v>364838</v>
      </c>
      <c r="L364" s="3" t="s">
        <v>56</v>
      </c>
      <c r="M364" s="4">
        <v>0.95499999999999996</v>
      </c>
      <c r="N364" s="5">
        <v>32674</v>
      </c>
      <c r="O364" s="5">
        <v>0</v>
      </c>
      <c r="P364" s="5">
        <v>51277.891000000003</v>
      </c>
      <c r="Q364" s="5">
        <v>31099.37545</v>
      </c>
      <c r="R364" s="5">
        <v>115051.26645</v>
      </c>
      <c r="S364" s="5">
        <v>315.3489122569469</v>
      </c>
      <c r="T364" s="3" t="s">
        <v>34</v>
      </c>
      <c r="U364" s="8">
        <v>-20740.658370000001</v>
      </c>
      <c r="V364" s="8">
        <v>-63900.142200000002</v>
      </c>
      <c r="W364" s="3"/>
    </row>
    <row r="365" spans="1:23" s="9" customFormat="1" ht="31.5" x14ac:dyDescent="0.4">
      <c r="A365" s="3">
        <v>360</v>
      </c>
      <c r="B365" s="3" t="s">
        <v>26</v>
      </c>
      <c r="C365" s="3" t="s">
        <v>474</v>
      </c>
      <c r="D365" s="3" t="s">
        <v>495</v>
      </c>
      <c r="E365" s="3" t="s">
        <v>496</v>
      </c>
      <c r="F365" s="3" t="s">
        <v>51</v>
      </c>
      <c r="G365" s="3">
        <v>1980</v>
      </c>
      <c r="H365" s="4">
        <v>507.5</v>
      </c>
      <c r="I365" s="3" t="s">
        <v>31</v>
      </c>
      <c r="J365" s="3" t="s">
        <v>32</v>
      </c>
      <c r="K365" s="5">
        <v>24597</v>
      </c>
      <c r="L365" s="3" t="s">
        <v>56</v>
      </c>
      <c r="M365" s="4">
        <v>0.68200000000000005</v>
      </c>
      <c r="N365" s="5">
        <v>0</v>
      </c>
      <c r="O365" s="5">
        <v>0</v>
      </c>
      <c r="P365" s="5">
        <v>8086.5389999999998</v>
      </c>
      <c r="Q365" s="5">
        <v>4548.4489999999996</v>
      </c>
      <c r="R365" s="5">
        <v>12634.987999999999</v>
      </c>
      <c r="S365" s="5">
        <v>513.68004228157906</v>
      </c>
      <c r="T365" s="3" t="s">
        <v>34</v>
      </c>
      <c r="U365" s="8">
        <v>-21447</v>
      </c>
      <c r="V365" s="8">
        <v>-52253.4</v>
      </c>
      <c r="W365" s="3"/>
    </row>
    <row r="366" spans="1:23" s="9" customFormat="1" ht="31.5" x14ac:dyDescent="0.4">
      <c r="A366" s="3">
        <v>361</v>
      </c>
      <c r="B366" s="3" t="s">
        <v>26</v>
      </c>
      <c r="C366" s="3" t="s">
        <v>474</v>
      </c>
      <c r="D366" s="3" t="s">
        <v>495</v>
      </c>
      <c r="E366" s="3" t="s">
        <v>497</v>
      </c>
      <c r="F366" s="3" t="s">
        <v>88</v>
      </c>
      <c r="G366" s="3">
        <v>1978</v>
      </c>
      <c r="H366" s="4">
        <v>358.89</v>
      </c>
      <c r="I366" s="3" t="s">
        <v>31</v>
      </c>
      <c r="J366" s="3" t="s">
        <v>32</v>
      </c>
      <c r="K366" s="5">
        <v>17458</v>
      </c>
      <c r="L366" s="3" t="s">
        <v>56</v>
      </c>
      <c r="M366" s="4">
        <v>0.79900000000000004</v>
      </c>
      <c r="N366" s="5">
        <v>0</v>
      </c>
      <c r="O366" s="5">
        <v>0</v>
      </c>
      <c r="P366" s="5">
        <v>7774.415</v>
      </c>
      <c r="Q366" s="5">
        <v>3964.9947499999998</v>
      </c>
      <c r="R366" s="5">
        <v>11739.409749999999</v>
      </c>
      <c r="S366" s="5">
        <v>672.43726371863897</v>
      </c>
      <c r="T366" s="3" t="s">
        <v>34</v>
      </c>
      <c r="U366" s="8">
        <v>-21811.557089999998</v>
      </c>
      <c r="V366" s="8">
        <v>-53914.10714</v>
      </c>
      <c r="W366" s="3"/>
    </row>
    <row r="367" spans="1:23" s="9" customFormat="1" ht="31.5" x14ac:dyDescent="0.4">
      <c r="A367" s="3">
        <v>362</v>
      </c>
      <c r="B367" s="3" t="s">
        <v>26</v>
      </c>
      <c r="C367" s="3" t="s">
        <v>474</v>
      </c>
      <c r="D367" s="3" t="s">
        <v>495</v>
      </c>
      <c r="E367" s="3" t="s">
        <v>498</v>
      </c>
      <c r="F367" s="3" t="s">
        <v>69</v>
      </c>
      <c r="G367" s="3">
        <v>1979</v>
      </c>
      <c r="H367" s="4">
        <v>281.92</v>
      </c>
      <c r="I367" s="3" t="s">
        <v>31</v>
      </c>
      <c r="J367" s="3" t="s">
        <v>32</v>
      </c>
      <c r="K367" s="5">
        <v>14780</v>
      </c>
      <c r="L367" s="3" t="s">
        <v>56</v>
      </c>
      <c r="M367" s="4">
        <v>0.90900000000000003</v>
      </c>
      <c r="N367" s="5">
        <v>0</v>
      </c>
      <c r="O367" s="5">
        <v>0</v>
      </c>
      <c r="P367" s="5">
        <v>8450.9539999999997</v>
      </c>
      <c r="Q367" s="5">
        <v>2072.9245500000002</v>
      </c>
      <c r="R367" s="5">
        <v>10523.878549999999</v>
      </c>
      <c r="S367" s="5">
        <v>712.03508457374824</v>
      </c>
      <c r="T367" s="3" t="s">
        <v>34</v>
      </c>
      <c r="U367" s="8">
        <v>-23416.91</v>
      </c>
      <c r="V367" s="8">
        <v>-66677.95</v>
      </c>
      <c r="W367" s="3"/>
    </row>
    <row r="368" spans="1:23" s="9" customFormat="1" ht="31.5" x14ac:dyDescent="0.4">
      <c r="A368" s="3">
        <v>363</v>
      </c>
      <c r="B368" s="3" t="s">
        <v>26</v>
      </c>
      <c r="C368" s="3" t="s">
        <v>474</v>
      </c>
      <c r="D368" s="3" t="s">
        <v>495</v>
      </c>
      <c r="E368" s="3" t="s">
        <v>499</v>
      </c>
      <c r="F368" s="3" t="s">
        <v>59</v>
      </c>
      <c r="G368" s="3">
        <v>1981</v>
      </c>
      <c r="H368" s="4">
        <v>546.89</v>
      </c>
      <c r="I368" s="3" t="s">
        <v>31</v>
      </c>
      <c r="J368" s="3" t="s">
        <v>32</v>
      </c>
      <c r="K368" s="5">
        <v>20382</v>
      </c>
      <c r="L368" s="3" t="s">
        <v>56</v>
      </c>
      <c r="M368" s="4">
        <v>0.745</v>
      </c>
      <c r="N368" s="5">
        <v>11</v>
      </c>
      <c r="O368" s="5">
        <v>0</v>
      </c>
      <c r="P368" s="5">
        <v>7223.9629999999997</v>
      </c>
      <c r="Q368" s="5">
        <v>4286.7119000000002</v>
      </c>
      <c r="R368" s="5">
        <v>11521.6749</v>
      </c>
      <c r="S368" s="5">
        <v>565.28676773623783</v>
      </c>
      <c r="T368" s="3" t="s">
        <v>34</v>
      </c>
      <c r="U368" s="8">
        <v>-24674.799999999999</v>
      </c>
      <c r="V368" s="8">
        <v>-47883.4</v>
      </c>
      <c r="W368" s="3"/>
    </row>
    <row r="369" spans="1:23" s="9" customFormat="1" ht="31.5" x14ac:dyDescent="0.4">
      <c r="A369" s="3">
        <v>364</v>
      </c>
      <c r="B369" s="3" t="s">
        <v>26</v>
      </c>
      <c r="C369" s="3" t="s">
        <v>474</v>
      </c>
      <c r="D369" s="3" t="s">
        <v>495</v>
      </c>
      <c r="E369" s="3" t="s">
        <v>500</v>
      </c>
      <c r="F369" s="3" t="s">
        <v>98</v>
      </c>
      <c r="G369" s="3">
        <v>1990</v>
      </c>
      <c r="H369" s="4">
        <v>258.89999999999998</v>
      </c>
      <c r="I369" s="3" t="s">
        <v>31</v>
      </c>
      <c r="J369" s="3" t="s">
        <v>32</v>
      </c>
      <c r="K369" s="5">
        <v>19109</v>
      </c>
      <c r="L369" s="3" t="s">
        <v>56</v>
      </c>
      <c r="M369" s="4">
        <v>0.83</v>
      </c>
      <c r="N369" s="5">
        <v>11</v>
      </c>
      <c r="O369" s="5">
        <v>0</v>
      </c>
      <c r="P369" s="5">
        <v>7596.491</v>
      </c>
      <c r="Q369" s="5">
        <v>1083.3126</v>
      </c>
      <c r="R369" s="5">
        <v>8690.8035999999993</v>
      </c>
      <c r="S369" s="5">
        <v>454.80159087341042</v>
      </c>
      <c r="T369" s="3" t="s">
        <v>34</v>
      </c>
      <c r="U369" s="8">
        <v>-21817.1</v>
      </c>
      <c r="V369" s="8">
        <v>-61990.2</v>
      </c>
      <c r="W369" s="3"/>
    </row>
    <row r="370" spans="1:23" s="9" customFormat="1" ht="31.5" x14ac:dyDescent="0.4">
      <c r="A370" s="3">
        <v>365</v>
      </c>
      <c r="B370" s="3" t="s">
        <v>26</v>
      </c>
      <c r="C370" s="3" t="s">
        <v>474</v>
      </c>
      <c r="D370" s="3" t="s">
        <v>495</v>
      </c>
      <c r="E370" s="3" t="s">
        <v>501</v>
      </c>
      <c r="F370" s="3" t="s">
        <v>75</v>
      </c>
      <c r="G370" s="3">
        <v>1979</v>
      </c>
      <c r="H370" s="4">
        <v>319.79000000000002</v>
      </c>
      <c r="I370" s="3" t="s">
        <v>31</v>
      </c>
      <c r="J370" s="3" t="s">
        <v>32</v>
      </c>
      <c r="K370" s="5">
        <v>16310</v>
      </c>
      <c r="L370" s="3" t="s">
        <v>56</v>
      </c>
      <c r="M370" s="4">
        <v>0.76600000000000001</v>
      </c>
      <c r="N370" s="5">
        <v>0</v>
      </c>
      <c r="O370" s="5">
        <v>0</v>
      </c>
      <c r="P370" s="5">
        <v>7298.8360000000002</v>
      </c>
      <c r="Q370" s="5">
        <v>2232.1455999999998</v>
      </c>
      <c r="R370" s="5">
        <v>9530.9815999999992</v>
      </c>
      <c r="S370" s="5">
        <v>584.36429184549354</v>
      </c>
      <c r="T370" s="3" t="s">
        <v>34</v>
      </c>
      <c r="U370" s="8">
        <v>-29313.7</v>
      </c>
      <c r="V370" s="8">
        <v>-52514.5</v>
      </c>
      <c r="W370" s="3"/>
    </row>
    <row r="371" spans="1:23" s="9" customFormat="1" ht="31.5" x14ac:dyDescent="0.4">
      <c r="A371" s="3">
        <v>366</v>
      </c>
      <c r="B371" s="3" t="s">
        <v>26</v>
      </c>
      <c r="C371" s="3" t="s">
        <v>474</v>
      </c>
      <c r="D371" s="3" t="s">
        <v>495</v>
      </c>
      <c r="E371" s="3" t="s">
        <v>502</v>
      </c>
      <c r="F371" s="3" t="s">
        <v>67</v>
      </c>
      <c r="G371" s="3">
        <v>1987</v>
      </c>
      <c r="H371" s="4">
        <v>677.32</v>
      </c>
      <c r="I371" s="3" t="s">
        <v>31</v>
      </c>
      <c r="J371" s="3" t="s">
        <v>32</v>
      </c>
      <c r="K371" s="5">
        <v>20382</v>
      </c>
      <c r="L371" s="3" t="s">
        <v>56</v>
      </c>
      <c r="M371" s="4">
        <v>0.73699999999999999</v>
      </c>
      <c r="N371" s="5">
        <v>37</v>
      </c>
      <c r="O371" s="5">
        <v>0</v>
      </c>
      <c r="P371" s="5">
        <v>9695.6080000000002</v>
      </c>
      <c r="Q371" s="5">
        <v>4144.4651000000003</v>
      </c>
      <c r="R371" s="5">
        <v>13877.073100000001</v>
      </c>
      <c r="S371" s="5">
        <v>680.84943087037584</v>
      </c>
      <c r="T371" s="3" t="s">
        <v>34</v>
      </c>
      <c r="U371" s="8">
        <v>-21868.16</v>
      </c>
      <c r="V371" s="8">
        <v>-56250.080000000002</v>
      </c>
      <c r="W371" s="3"/>
    </row>
    <row r="372" spans="1:23" s="9" customFormat="1" ht="31.5" x14ac:dyDescent="0.4">
      <c r="A372" s="3">
        <v>367</v>
      </c>
      <c r="B372" s="3" t="s">
        <v>26</v>
      </c>
      <c r="C372" s="3" t="s">
        <v>474</v>
      </c>
      <c r="D372" s="3" t="s">
        <v>495</v>
      </c>
      <c r="E372" s="3" t="s">
        <v>503</v>
      </c>
      <c r="F372" s="3" t="s">
        <v>51</v>
      </c>
      <c r="G372" s="3">
        <v>1983</v>
      </c>
      <c r="H372" s="4">
        <v>525.34</v>
      </c>
      <c r="I372" s="3" t="s">
        <v>31</v>
      </c>
      <c r="J372" s="3" t="s">
        <v>32</v>
      </c>
      <c r="K372" s="5">
        <v>28168</v>
      </c>
      <c r="L372" s="3" t="s">
        <v>56</v>
      </c>
      <c r="M372" s="4">
        <v>0.59</v>
      </c>
      <c r="N372" s="5">
        <v>0</v>
      </c>
      <c r="O372" s="5">
        <v>0</v>
      </c>
      <c r="P372" s="5">
        <v>7644.19</v>
      </c>
      <c r="Q372" s="5">
        <v>4144.8504999999996</v>
      </c>
      <c r="R372" s="5">
        <v>11789.040499999999</v>
      </c>
      <c r="S372" s="5">
        <v>418.52600468616868</v>
      </c>
      <c r="T372" s="3" t="s">
        <v>34</v>
      </c>
      <c r="U372" s="8">
        <v>-20465.419999999998</v>
      </c>
      <c r="V372" s="8">
        <v>-49441.11</v>
      </c>
      <c r="W372" s="3"/>
    </row>
    <row r="373" spans="1:23" s="9" customFormat="1" ht="31.5" x14ac:dyDescent="0.4">
      <c r="A373" s="3">
        <v>368</v>
      </c>
      <c r="B373" s="3" t="s">
        <v>26</v>
      </c>
      <c r="C373" s="3" t="s">
        <v>474</v>
      </c>
      <c r="D373" s="3" t="s">
        <v>495</v>
      </c>
      <c r="E373" s="3" t="s">
        <v>504</v>
      </c>
      <c r="F373" s="3" t="s">
        <v>62</v>
      </c>
      <c r="G373" s="3">
        <v>1978</v>
      </c>
      <c r="H373" s="4">
        <v>499.82</v>
      </c>
      <c r="I373" s="3" t="s">
        <v>31</v>
      </c>
      <c r="J373" s="3" t="s">
        <v>32</v>
      </c>
      <c r="K373" s="5">
        <v>20595</v>
      </c>
      <c r="L373" s="3" t="s">
        <v>56</v>
      </c>
      <c r="M373" s="4">
        <v>0.92700000000000005</v>
      </c>
      <c r="N373" s="5">
        <v>0</v>
      </c>
      <c r="O373" s="5">
        <v>0</v>
      </c>
      <c r="P373" s="5">
        <v>9152.3060000000005</v>
      </c>
      <c r="Q373" s="5">
        <v>3395.1224999999999</v>
      </c>
      <c r="R373" s="5">
        <v>12547.4285</v>
      </c>
      <c r="S373" s="5">
        <v>609.24634620053416</v>
      </c>
      <c r="T373" s="3" t="s">
        <v>34</v>
      </c>
      <c r="U373" s="8">
        <v>-26884</v>
      </c>
      <c r="V373" s="8">
        <v>-59194.7</v>
      </c>
      <c r="W373" s="3"/>
    </row>
    <row r="374" spans="1:23" s="9" customFormat="1" ht="31.5" x14ac:dyDescent="0.4">
      <c r="A374" s="3">
        <v>369</v>
      </c>
      <c r="B374" s="3" t="s">
        <v>26</v>
      </c>
      <c r="C374" s="3" t="s">
        <v>474</v>
      </c>
      <c r="D374" s="3" t="s">
        <v>495</v>
      </c>
      <c r="E374" s="3" t="s">
        <v>505</v>
      </c>
      <c r="F374" s="3" t="s">
        <v>85</v>
      </c>
      <c r="G374" s="3">
        <v>1984</v>
      </c>
      <c r="H374" s="4">
        <v>435</v>
      </c>
      <c r="I374" s="3" t="s">
        <v>31</v>
      </c>
      <c r="J374" s="3" t="s">
        <v>32</v>
      </c>
      <c r="K374" s="5">
        <v>14482</v>
      </c>
      <c r="L374" s="3" t="s">
        <v>56</v>
      </c>
      <c r="M374" s="4">
        <v>0.38400000000000001</v>
      </c>
      <c r="N374" s="5">
        <v>0</v>
      </c>
      <c r="O374" s="5">
        <v>0</v>
      </c>
      <c r="P374" s="5">
        <v>8278.2819999999992</v>
      </c>
      <c r="Q374" s="5">
        <v>2210.9099000000001</v>
      </c>
      <c r="R374" s="5">
        <v>10489.1919</v>
      </c>
      <c r="S374" s="5">
        <v>724.29166551581272</v>
      </c>
      <c r="T374" s="3" t="s">
        <v>34</v>
      </c>
      <c r="U374" s="8">
        <v>-20782.560600000001</v>
      </c>
      <c r="V374" s="8">
        <v>-75427.415049999996</v>
      </c>
      <c r="W374" s="3"/>
    </row>
    <row r="375" spans="1:23" s="9" customFormat="1" ht="31.5" x14ac:dyDescent="0.4">
      <c r="A375" s="3">
        <v>370</v>
      </c>
      <c r="B375" s="3" t="s">
        <v>26</v>
      </c>
      <c r="C375" s="3" t="s">
        <v>474</v>
      </c>
      <c r="D375" s="3" t="s">
        <v>495</v>
      </c>
      <c r="E375" s="3" t="s">
        <v>506</v>
      </c>
      <c r="F375" s="3" t="s">
        <v>101</v>
      </c>
      <c r="G375" s="3">
        <v>1982</v>
      </c>
      <c r="H375" s="4">
        <v>372.81</v>
      </c>
      <c r="I375" s="3" t="s">
        <v>31</v>
      </c>
      <c r="J375" s="3" t="s">
        <v>32</v>
      </c>
      <c r="K375" s="5">
        <v>25228</v>
      </c>
      <c r="L375" s="3" t="s">
        <v>56</v>
      </c>
      <c r="M375" s="4">
        <v>0.83</v>
      </c>
      <c r="N375" s="5">
        <v>11</v>
      </c>
      <c r="O375" s="5">
        <v>0</v>
      </c>
      <c r="P375" s="5">
        <v>6930.0169999999998</v>
      </c>
      <c r="Q375" s="5">
        <v>2237.89705</v>
      </c>
      <c r="R375" s="5">
        <v>9178.9140499999994</v>
      </c>
      <c r="S375" s="5">
        <v>363.83835619153319</v>
      </c>
      <c r="T375" s="3" t="s">
        <v>34</v>
      </c>
      <c r="U375" s="8">
        <v>-22793.123749999999</v>
      </c>
      <c r="V375" s="8">
        <v>-63667.322619999999</v>
      </c>
      <c r="W375" s="3"/>
    </row>
    <row r="376" spans="1:23" s="9" customFormat="1" ht="78.75" x14ac:dyDescent="0.4">
      <c r="A376" s="3">
        <v>371</v>
      </c>
      <c r="B376" s="3" t="s">
        <v>26</v>
      </c>
      <c r="C376" s="3" t="s">
        <v>474</v>
      </c>
      <c r="D376" s="3" t="s">
        <v>507</v>
      </c>
      <c r="E376" s="3" t="s">
        <v>508</v>
      </c>
      <c r="F376" s="3" t="s">
        <v>62</v>
      </c>
      <c r="G376" s="3">
        <v>1973</v>
      </c>
      <c r="H376" s="4">
        <v>3494.6</v>
      </c>
      <c r="I376" s="3" t="s">
        <v>142</v>
      </c>
      <c r="J376" s="3" t="s">
        <v>509</v>
      </c>
      <c r="K376" s="5">
        <v>118452</v>
      </c>
      <c r="L376" s="3" t="s">
        <v>510</v>
      </c>
      <c r="M376" s="4">
        <v>63.088999999999999</v>
      </c>
      <c r="N376" s="5">
        <v>43879.32</v>
      </c>
      <c r="O376" s="5">
        <v>0</v>
      </c>
      <c r="P376" s="5">
        <v>49691.851000000002</v>
      </c>
      <c r="Q376" s="5">
        <v>31825.638999999999</v>
      </c>
      <c r="R376" s="5">
        <v>125396.81</v>
      </c>
      <c r="S376" s="5">
        <v>1058.6297403167528</v>
      </c>
      <c r="T376" s="3" t="s">
        <v>34</v>
      </c>
      <c r="U376" s="8">
        <v>-25485.954180000001</v>
      </c>
      <c r="V376" s="8">
        <v>-57266.302949999998</v>
      </c>
      <c r="W376" s="3" t="s">
        <v>511</v>
      </c>
    </row>
    <row r="377" spans="1:23" s="9" customFormat="1" ht="78.75" x14ac:dyDescent="0.4">
      <c r="A377" s="3">
        <v>372</v>
      </c>
      <c r="B377" s="3" t="s">
        <v>26</v>
      </c>
      <c r="C377" s="3" t="s">
        <v>474</v>
      </c>
      <c r="D377" s="3" t="s">
        <v>507</v>
      </c>
      <c r="E377" s="3" t="s">
        <v>512</v>
      </c>
      <c r="F377" s="3" t="s">
        <v>85</v>
      </c>
      <c r="G377" s="3">
        <v>2002</v>
      </c>
      <c r="H377" s="4">
        <v>4329</v>
      </c>
      <c r="I377" s="3" t="s">
        <v>142</v>
      </c>
      <c r="J377" s="3" t="s">
        <v>509</v>
      </c>
      <c r="K377" s="5">
        <v>172168</v>
      </c>
      <c r="L377" s="3" t="s">
        <v>510</v>
      </c>
      <c r="M377" s="4">
        <v>256.28699999999998</v>
      </c>
      <c r="N377" s="5">
        <v>81949.320000000007</v>
      </c>
      <c r="O377" s="5">
        <v>0</v>
      </c>
      <c r="P377" s="5">
        <v>60708.398000000001</v>
      </c>
      <c r="Q377" s="5">
        <v>55509.188349999997</v>
      </c>
      <c r="R377" s="5">
        <v>198166.90635</v>
      </c>
      <c r="S377" s="5">
        <v>1151.0089351679756</v>
      </c>
      <c r="T377" s="3" t="s">
        <v>34</v>
      </c>
      <c r="U377" s="8">
        <v>-16663.417679999999</v>
      </c>
      <c r="V377" s="8">
        <v>-70497.032489999998</v>
      </c>
      <c r="W377" s="3" t="s">
        <v>511</v>
      </c>
    </row>
    <row r="378" spans="1:23" s="9" customFormat="1" ht="31.5" x14ac:dyDescent="0.4">
      <c r="A378" s="3">
        <v>373</v>
      </c>
      <c r="B378" s="3" t="s">
        <v>26</v>
      </c>
      <c r="C378" s="3" t="s">
        <v>474</v>
      </c>
      <c r="D378" s="3" t="s">
        <v>507</v>
      </c>
      <c r="E378" s="3" t="s">
        <v>513</v>
      </c>
      <c r="F378" s="3" t="s">
        <v>69</v>
      </c>
      <c r="G378" s="3">
        <v>1974</v>
      </c>
      <c r="H378" s="4">
        <v>3716.63</v>
      </c>
      <c r="I378" s="3" t="s">
        <v>142</v>
      </c>
      <c r="J378" s="3" t="s">
        <v>509</v>
      </c>
      <c r="K378" s="7" t="s">
        <v>38</v>
      </c>
      <c r="L378" s="3" t="s">
        <v>510</v>
      </c>
      <c r="M378" s="7" t="s">
        <v>38</v>
      </c>
      <c r="N378" s="5">
        <v>0</v>
      </c>
      <c r="O378" s="5">
        <v>0</v>
      </c>
      <c r="P378" s="5">
        <v>0</v>
      </c>
      <c r="Q378" s="5">
        <v>8541.8495000000003</v>
      </c>
      <c r="R378" s="5">
        <v>8541.8495000000003</v>
      </c>
      <c r="S378" s="5">
        <v>0</v>
      </c>
      <c r="T378" s="3" t="s">
        <v>34</v>
      </c>
      <c r="U378" s="8">
        <v>-22536.93348</v>
      </c>
      <c r="V378" s="8">
        <v>-70274.714600000007</v>
      </c>
      <c r="W378" s="3" t="s">
        <v>514</v>
      </c>
    </row>
    <row r="379" spans="1:23" s="9" customFormat="1" ht="31.5" x14ac:dyDescent="0.4">
      <c r="A379" s="3">
        <v>374</v>
      </c>
      <c r="B379" s="3" t="s">
        <v>26</v>
      </c>
      <c r="C379" s="3" t="s">
        <v>474</v>
      </c>
      <c r="D379" s="3" t="s">
        <v>507</v>
      </c>
      <c r="E379" s="3" t="s">
        <v>515</v>
      </c>
      <c r="F379" s="3" t="s">
        <v>77</v>
      </c>
      <c r="G379" s="3">
        <v>1996</v>
      </c>
      <c r="H379" s="4">
        <v>7630.22</v>
      </c>
      <c r="I379" s="3" t="s">
        <v>31</v>
      </c>
      <c r="J379" s="3" t="s">
        <v>509</v>
      </c>
      <c r="K379" s="5">
        <v>182307</v>
      </c>
      <c r="L379" s="3" t="s">
        <v>516</v>
      </c>
      <c r="M379" s="4">
        <v>101.282</v>
      </c>
      <c r="N379" s="5">
        <v>158284</v>
      </c>
      <c r="O379" s="5">
        <v>0</v>
      </c>
      <c r="P379" s="5">
        <v>113677.02</v>
      </c>
      <c r="Q379" s="5">
        <v>118898.42935000001</v>
      </c>
      <c r="R379" s="5">
        <v>390859.44935000001</v>
      </c>
      <c r="S379" s="5">
        <v>2143.9629270955038</v>
      </c>
      <c r="T379" s="3" t="s">
        <v>34</v>
      </c>
      <c r="U379" s="8">
        <v>-13149.20851</v>
      </c>
      <c r="V379" s="8">
        <v>-57712.51354</v>
      </c>
      <c r="W379" s="3"/>
    </row>
    <row r="380" spans="1:23" s="9" customFormat="1" ht="78.75" x14ac:dyDescent="0.4">
      <c r="A380" s="3">
        <v>375</v>
      </c>
      <c r="B380" s="3" t="s">
        <v>26</v>
      </c>
      <c r="C380" s="3" t="s">
        <v>474</v>
      </c>
      <c r="D380" s="3" t="s">
        <v>507</v>
      </c>
      <c r="E380" s="3" t="s">
        <v>517</v>
      </c>
      <c r="F380" s="3" t="s">
        <v>71</v>
      </c>
      <c r="G380" s="3">
        <v>1976</v>
      </c>
      <c r="H380" s="4">
        <v>3429.55</v>
      </c>
      <c r="I380" s="3" t="s">
        <v>142</v>
      </c>
      <c r="J380" s="3" t="s">
        <v>509</v>
      </c>
      <c r="K380" s="5">
        <v>93804</v>
      </c>
      <c r="L380" s="3" t="s">
        <v>510</v>
      </c>
      <c r="M380" s="4">
        <v>134.583</v>
      </c>
      <c r="N380" s="5">
        <v>39758.04</v>
      </c>
      <c r="O380" s="5">
        <v>0</v>
      </c>
      <c r="P380" s="5">
        <v>55105.616999999998</v>
      </c>
      <c r="Q380" s="5">
        <v>28309.151949999999</v>
      </c>
      <c r="R380" s="5">
        <v>123172.80895000001</v>
      </c>
      <c r="S380" s="5">
        <v>1313.0869573792163</v>
      </c>
      <c r="T380" s="3" t="s">
        <v>34</v>
      </c>
      <c r="U380" s="8">
        <v>-23073.744999999999</v>
      </c>
      <c r="V380" s="8">
        <v>-72897.136339999997</v>
      </c>
      <c r="W380" s="3" t="s">
        <v>511</v>
      </c>
    </row>
    <row r="381" spans="1:23" s="9" customFormat="1" ht="31.5" x14ac:dyDescent="0.4">
      <c r="A381" s="3">
        <v>376</v>
      </c>
      <c r="B381" s="3" t="s">
        <v>26</v>
      </c>
      <c r="C381" s="3" t="s">
        <v>474</v>
      </c>
      <c r="D381" s="3" t="s">
        <v>507</v>
      </c>
      <c r="E381" s="3" t="s">
        <v>518</v>
      </c>
      <c r="F381" s="3" t="s">
        <v>101</v>
      </c>
      <c r="G381" s="3">
        <v>1987</v>
      </c>
      <c r="H381" s="4">
        <v>2357</v>
      </c>
      <c r="I381" s="3" t="s">
        <v>31</v>
      </c>
      <c r="J381" s="3" t="s">
        <v>509</v>
      </c>
      <c r="K381" s="5">
        <v>69050</v>
      </c>
      <c r="L381" s="3" t="s">
        <v>516</v>
      </c>
      <c r="M381" s="4">
        <v>164.994</v>
      </c>
      <c r="N381" s="5">
        <v>44767</v>
      </c>
      <c r="O381" s="5">
        <v>0</v>
      </c>
      <c r="P381" s="5">
        <v>125547</v>
      </c>
      <c r="Q381" s="5">
        <v>0</v>
      </c>
      <c r="R381" s="5">
        <v>170314</v>
      </c>
      <c r="S381" s="5">
        <v>2466.5314989138305</v>
      </c>
      <c r="T381" s="3" t="s">
        <v>34</v>
      </c>
      <c r="U381" s="8">
        <v>-20562.830000000002</v>
      </c>
      <c r="V381" s="8">
        <v>-62236.97</v>
      </c>
      <c r="W381" s="3"/>
    </row>
    <row r="382" spans="1:23" s="9" customFormat="1" ht="31.5" x14ac:dyDescent="0.4">
      <c r="A382" s="3">
        <v>377</v>
      </c>
      <c r="B382" s="3" t="s">
        <v>26</v>
      </c>
      <c r="C382" s="3" t="s">
        <v>474</v>
      </c>
      <c r="D382" s="3" t="s">
        <v>507</v>
      </c>
      <c r="E382" s="3" t="s">
        <v>519</v>
      </c>
      <c r="F382" s="3" t="s">
        <v>88</v>
      </c>
      <c r="G382" s="3">
        <v>1997</v>
      </c>
      <c r="H382" s="4">
        <v>4656</v>
      </c>
      <c r="I382" s="3" t="s">
        <v>31</v>
      </c>
      <c r="J382" s="3" t="s">
        <v>509</v>
      </c>
      <c r="K382" s="5">
        <v>157745</v>
      </c>
      <c r="L382" s="3" t="s">
        <v>516</v>
      </c>
      <c r="M382" s="4">
        <v>205.751</v>
      </c>
      <c r="N382" s="5">
        <v>93982</v>
      </c>
      <c r="O382" s="5">
        <v>0</v>
      </c>
      <c r="P382" s="5">
        <v>731783</v>
      </c>
      <c r="Q382" s="5">
        <v>0</v>
      </c>
      <c r="R382" s="5">
        <v>825765</v>
      </c>
      <c r="S382" s="5">
        <v>5234.8093441947449</v>
      </c>
      <c r="T382" s="3" t="s">
        <v>34</v>
      </c>
      <c r="U382" s="8">
        <v>-20552.900000000001</v>
      </c>
      <c r="V382" s="8">
        <v>-54279.6</v>
      </c>
      <c r="W382" s="3"/>
    </row>
    <row r="383" spans="1:23" s="9" customFormat="1" ht="78.75" x14ac:dyDescent="0.4">
      <c r="A383" s="3">
        <v>378</v>
      </c>
      <c r="B383" s="3" t="s">
        <v>26</v>
      </c>
      <c r="C383" s="3" t="s">
        <v>474</v>
      </c>
      <c r="D383" s="3" t="s">
        <v>507</v>
      </c>
      <c r="E383" s="3" t="s">
        <v>520</v>
      </c>
      <c r="F383" s="3" t="s">
        <v>51</v>
      </c>
      <c r="G383" s="3">
        <v>1984</v>
      </c>
      <c r="H383" s="4">
        <v>2889.12</v>
      </c>
      <c r="I383" s="3" t="s">
        <v>142</v>
      </c>
      <c r="J383" s="3" t="s">
        <v>509</v>
      </c>
      <c r="K383" s="5">
        <v>172452</v>
      </c>
      <c r="L383" s="3" t="s">
        <v>510</v>
      </c>
      <c r="M383" s="4">
        <v>302.95699999999999</v>
      </c>
      <c r="N383" s="5">
        <v>65714.759999999995</v>
      </c>
      <c r="O383" s="5">
        <v>0</v>
      </c>
      <c r="P383" s="5">
        <v>33744.067000000003</v>
      </c>
      <c r="Q383" s="5">
        <v>17665.429250000001</v>
      </c>
      <c r="R383" s="5">
        <v>117124.25625000001</v>
      </c>
      <c r="S383" s="5">
        <v>679.17018213763834</v>
      </c>
      <c r="T383" s="3" t="s">
        <v>34</v>
      </c>
      <c r="U383" s="8">
        <v>-24491.555909999999</v>
      </c>
      <c r="V383" s="8">
        <v>-51404.313309999998</v>
      </c>
      <c r="W383" s="3" t="s">
        <v>511</v>
      </c>
    </row>
    <row r="384" spans="1:23" s="9" customFormat="1" ht="78.75" x14ac:dyDescent="0.4">
      <c r="A384" s="3">
        <v>379</v>
      </c>
      <c r="B384" s="3" t="s">
        <v>26</v>
      </c>
      <c r="C384" s="3" t="s">
        <v>474</v>
      </c>
      <c r="D384" s="3" t="s">
        <v>507</v>
      </c>
      <c r="E384" s="3" t="s">
        <v>521</v>
      </c>
      <c r="F384" s="3" t="s">
        <v>98</v>
      </c>
      <c r="G384" s="3">
        <v>1980</v>
      </c>
      <c r="H384" s="4">
        <v>3171.01</v>
      </c>
      <c r="I384" s="3" t="s">
        <v>142</v>
      </c>
      <c r="J384" s="3" t="s">
        <v>509</v>
      </c>
      <c r="K384" s="5">
        <v>94469</v>
      </c>
      <c r="L384" s="3" t="s">
        <v>510</v>
      </c>
      <c r="M384" s="4">
        <v>159.12200000000001</v>
      </c>
      <c r="N384" s="5">
        <v>40983.839999999997</v>
      </c>
      <c r="O384" s="5">
        <v>0</v>
      </c>
      <c r="P384" s="5">
        <v>35077.858</v>
      </c>
      <c r="Q384" s="5">
        <v>35630.3073</v>
      </c>
      <c r="R384" s="5">
        <v>111692.00529999999</v>
      </c>
      <c r="S384" s="5">
        <v>1182.3138309921771</v>
      </c>
      <c r="T384" s="3" t="s">
        <v>34</v>
      </c>
      <c r="U384" s="8">
        <v>-23132.54</v>
      </c>
      <c r="V384" s="8">
        <v>-62611.44</v>
      </c>
      <c r="W384" s="3" t="s">
        <v>511</v>
      </c>
    </row>
    <row r="385" spans="1:23" s="9" customFormat="1" ht="31.5" x14ac:dyDescent="0.4">
      <c r="A385" s="3">
        <v>380</v>
      </c>
      <c r="B385" s="3" t="s">
        <v>26</v>
      </c>
      <c r="C385" s="3" t="s">
        <v>474</v>
      </c>
      <c r="D385" s="3" t="s">
        <v>507</v>
      </c>
      <c r="E385" s="3" t="s">
        <v>522</v>
      </c>
      <c r="F385" s="3" t="s">
        <v>51</v>
      </c>
      <c r="G385" s="3">
        <v>1998</v>
      </c>
      <c r="H385" s="4">
        <v>35876.94</v>
      </c>
      <c r="I385" s="3" t="s">
        <v>31</v>
      </c>
      <c r="J385" s="3" t="s">
        <v>509</v>
      </c>
      <c r="K385" s="5">
        <v>501468</v>
      </c>
      <c r="L385" s="3" t="s">
        <v>516</v>
      </c>
      <c r="M385" s="4">
        <v>168.56100000000001</v>
      </c>
      <c r="N385" s="5">
        <v>228942</v>
      </c>
      <c r="O385" s="5">
        <v>0</v>
      </c>
      <c r="P385" s="5">
        <v>600632.71100000001</v>
      </c>
      <c r="Q385" s="5">
        <v>275451.33954999998</v>
      </c>
      <c r="R385" s="5">
        <v>1105026.05055</v>
      </c>
      <c r="S385" s="5">
        <v>2203.582383222858</v>
      </c>
      <c r="T385" s="3" t="s">
        <v>34</v>
      </c>
      <c r="U385" s="8">
        <v>-21745.892609999999</v>
      </c>
      <c r="V385" s="8">
        <v>-48283.792260000002</v>
      </c>
      <c r="W385" s="3"/>
    </row>
    <row r="386" spans="1:23" s="9" customFormat="1" ht="31.5" x14ac:dyDescent="0.4">
      <c r="A386" s="3">
        <v>381</v>
      </c>
      <c r="B386" s="3" t="s">
        <v>26</v>
      </c>
      <c r="C386" s="3" t="s">
        <v>474</v>
      </c>
      <c r="D386" s="3" t="s">
        <v>523</v>
      </c>
      <c r="E386" s="3" t="s">
        <v>524</v>
      </c>
      <c r="F386" s="3" t="s">
        <v>46</v>
      </c>
      <c r="G386" s="3">
        <v>1990</v>
      </c>
      <c r="H386" s="4">
        <v>70.67</v>
      </c>
      <c r="I386" s="3" t="s">
        <v>31</v>
      </c>
      <c r="J386" s="3" t="s">
        <v>525</v>
      </c>
      <c r="K386" s="5">
        <v>1932</v>
      </c>
      <c r="L386" s="3" t="s">
        <v>526</v>
      </c>
      <c r="M386" s="4">
        <v>10.521000000000001</v>
      </c>
      <c r="N386" s="5">
        <v>164</v>
      </c>
      <c r="O386" s="5">
        <v>0</v>
      </c>
      <c r="P386" s="5">
        <v>5190</v>
      </c>
      <c r="Q386" s="5">
        <v>1687.05765</v>
      </c>
      <c r="R386" s="5">
        <v>7041.0576499999997</v>
      </c>
      <c r="S386" s="5">
        <v>3644.4397774327122</v>
      </c>
      <c r="T386" s="3" t="s">
        <v>34</v>
      </c>
      <c r="U386" s="8">
        <v>-19103.8</v>
      </c>
      <c r="V386" s="8">
        <v>-65490.6</v>
      </c>
      <c r="W386" s="3"/>
    </row>
    <row r="387" spans="1:23" s="9" customFormat="1" ht="31.5" x14ac:dyDescent="0.4">
      <c r="A387" s="3">
        <v>382</v>
      </c>
      <c r="B387" s="3" t="s">
        <v>26</v>
      </c>
      <c r="C387" s="3" t="s">
        <v>474</v>
      </c>
      <c r="D387" s="3" t="s">
        <v>523</v>
      </c>
      <c r="E387" s="3" t="s">
        <v>527</v>
      </c>
      <c r="F387" s="3" t="s">
        <v>46</v>
      </c>
      <c r="G387" s="3">
        <v>1989</v>
      </c>
      <c r="H387" s="4">
        <v>232</v>
      </c>
      <c r="I387" s="3" t="s">
        <v>116</v>
      </c>
      <c r="J387" s="3" t="s">
        <v>525</v>
      </c>
      <c r="K387" s="5">
        <v>9234</v>
      </c>
      <c r="L387" s="3" t="s">
        <v>526</v>
      </c>
      <c r="M387" s="4">
        <v>19.835999999999999</v>
      </c>
      <c r="N387" s="5">
        <v>1325</v>
      </c>
      <c r="O387" s="5">
        <v>0</v>
      </c>
      <c r="P387" s="5">
        <v>7272</v>
      </c>
      <c r="Q387" s="5">
        <v>1511.0300999999999</v>
      </c>
      <c r="R387" s="5">
        <v>10108.0301</v>
      </c>
      <c r="S387" s="5">
        <v>1094.6534654537579</v>
      </c>
      <c r="T387" s="3" t="s">
        <v>34</v>
      </c>
      <c r="U387" s="8">
        <v>-19323.900000000001</v>
      </c>
      <c r="V387" s="8">
        <v>-64767.3</v>
      </c>
      <c r="W387" s="3"/>
    </row>
    <row r="388" spans="1:23" s="9" customFormat="1" ht="31.5" x14ac:dyDescent="0.4">
      <c r="A388" s="3">
        <v>383</v>
      </c>
      <c r="B388" s="3" t="s">
        <v>26</v>
      </c>
      <c r="C388" s="3" t="s">
        <v>474</v>
      </c>
      <c r="D388" s="3" t="s">
        <v>523</v>
      </c>
      <c r="E388" s="3" t="s">
        <v>528</v>
      </c>
      <c r="F388" s="3" t="s">
        <v>67</v>
      </c>
      <c r="G388" s="3">
        <v>1959</v>
      </c>
      <c r="H388" s="4">
        <v>211.6</v>
      </c>
      <c r="I388" s="3" t="s">
        <v>116</v>
      </c>
      <c r="J388" s="3" t="s">
        <v>525</v>
      </c>
      <c r="K388" s="5">
        <v>12047</v>
      </c>
      <c r="L388" s="3" t="s">
        <v>526</v>
      </c>
      <c r="M388" s="4">
        <v>23.751999999999999</v>
      </c>
      <c r="N388" s="5">
        <v>1309</v>
      </c>
      <c r="O388" s="5">
        <v>0</v>
      </c>
      <c r="P388" s="5">
        <v>21344</v>
      </c>
      <c r="Q388" s="5">
        <v>0</v>
      </c>
      <c r="R388" s="5">
        <v>22653</v>
      </c>
      <c r="S388" s="5">
        <v>1880.3851581306549</v>
      </c>
      <c r="T388" s="3" t="s">
        <v>34</v>
      </c>
      <c r="U388" s="8">
        <v>-16625.7</v>
      </c>
      <c r="V388" s="8">
        <v>-56684.800000000003</v>
      </c>
      <c r="W388" s="3" t="s">
        <v>529</v>
      </c>
    </row>
    <row r="389" spans="1:23" s="9" customFormat="1" ht="31.5" x14ac:dyDescent="0.4">
      <c r="A389" s="3">
        <v>384</v>
      </c>
      <c r="B389" s="3" t="s">
        <v>26</v>
      </c>
      <c r="C389" s="3" t="s">
        <v>474</v>
      </c>
      <c r="D389" s="3" t="s">
        <v>523</v>
      </c>
      <c r="E389" s="3" t="s">
        <v>530</v>
      </c>
      <c r="F389" s="3" t="s">
        <v>77</v>
      </c>
      <c r="G389" s="3">
        <v>1985</v>
      </c>
      <c r="H389" s="4">
        <v>55.2</v>
      </c>
      <c r="I389" s="3" t="s">
        <v>31</v>
      </c>
      <c r="J389" s="3" t="s">
        <v>525</v>
      </c>
      <c r="K389" s="5">
        <v>9590</v>
      </c>
      <c r="L389" s="3" t="s">
        <v>526</v>
      </c>
      <c r="M389" s="4">
        <v>21.888000000000002</v>
      </c>
      <c r="N389" s="5">
        <v>1307</v>
      </c>
      <c r="O389" s="5">
        <v>0</v>
      </c>
      <c r="P389" s="5">
        <v>33194</v>
      </c>
      <c r="Q389" s="5">
        <v>0</v>
      </c>
      <c r="R389" s="5">
        <v>34501</v>
      </c>
      <c r="S389" s="5">
        <v>3597.6016684045881</v>
      </c>
      <c r="T389" s="3" t="s">
        <v>34</v>
      </c>
      <c r="U389" s="8">
        <v>-13219.8</v>
      </c>
      <c r="V389" s="8">
        <v>-54952.9</v>
      </c>
      <c r="W389" s="3"/>
    </row>
    <row r="390" spans="1:23" s="9" customFormat="1" ht="31.5" x14ac:dyDescent="0.4">
      <c r="A390" s="3">
        <v>385</v>
      </c>
      <c r="B390" s="3" t="s">
        <v>26</v>
      </c>
      <c r="C390" s="3" t="s">
        <v>474</v>
      </c>
      <c r="D390" s="3" t="s">
        <v>523</v>
      </c>
      <c r="E390" s="3" t="s">
        <v>531</v>
      </c>
      <c r="F390" s="3" t="s">
        <v>73</v>
      </c>
      <c r="G390" s="3">
        <v>1974</v>
      </c>
      <c r="H390" s="4">
        <v>212.4</v>
      </c>
      <c r="I390" s="3" t="s">
        <v>116</v>
      </c>
      <c r="J390" s="3" t="s">
        <v>525</v>
      </c>
      <c r="K390" s="5">
        <v>15332</v>
      </c>
      <c r="L390" s="3" t="s">
        <v>526</v>
      </c>
      <c r="M390" s="4">
        <v>61.328000000000003</v>
      </c>
      <c r="N390" s="5">
        <v>2211</v>
      </c>
      <c r="O390" s="5">
        <v>0</v>
      </c>
      <c r="P390" s="5">
        <v>5728</v>
      </c>
      <c r="Q390" s="5">
        <v>1625.5250000000001</v>
      </c>
      <c r="R390" s="5">
        <v>9564.5249999999996</v>
      </c>
      <c r="S390" s="5">
        <v>623.82761544482128</v>
      </c>
      <c r="T390" s="3" t="s">
        <v>34</v>
      </c>
      <c r="U390" s="8">
        <v>-27811.408329999998</v>
      </c>
      <c r="V390" s="8">
        <v>-67383.864849999998</v>
      </c>
      <c r="W390" s="3"/>
    </row>
    <row r="391" spans="1:23" s="9" customFormat="1" ht="31.5" x14ac:dyDescent="0.4">
      <c r="A391" s="3">
        <v>386</v>
      </c>
      <c r="B391" s="3" t="s">
        <v>26</v>
      </c>
      <c r="C391" s="3" t="s">
        <v>474</v>
      </c>
      <c r="D391" s="3" t="s">
        <v>523</v>
      </c>
      <c r="E391" s="3" t="s">
        <v>532</v>
      </c>
      <c r="F391" s="3" t="s">
        <v>62</v>
      </c>
      <c r="G391" s="3">
        <v>1985</v>
      </c>
      <c r="H391" s="4">
        <v>275</v>
      </c>
      <c r="I391" s="3" t="s">
        <v>116</v>
      </c>
      <c r="J391" s="3" t="s">
        <v>525</v>
      </c>
      <c r="K391" s="5">
        <v>9473</v>
      </c>
      <c r="L391" s="3" t="s">
        <v>526</v>
      </c>
      <c r="M391" s="4">
        <v>17.256</v>
      </c>
      <c r="N391" s="5">
        <v>1260</v>
      </c>
      <c r="O391" s="5">
        <v>0</v>
      </c>
      <c r="P391" s="5">
        <v>0</v>
      </c>
      <c r="Q391" s="5">
        <v>0</v>
      </c>
      <c r="R391" s="5">
        <v>1260</v>
      </c>
      <c r="S391" s="5">
        <v>133.00960624934024</v>
      </c>
      <c r="T391" s="3" t="s">
        <v>34</v>
      </c>
      <c r="U391" s="8">
        <v>-30764.3</v>
      </c>
      <c r="V391" s="8">
        <v>-54783.8</v>
      </c>
      <c r="W391" s="3"/>
    </row>
    <row r="392" spans="1:23" s="9" customFormat="1" ht="31.5" x14ac:dyDescent="0.4">
      <c r="A392" s="3">
        <v>387</v>
      </c>
      <c r="B392" s="3" t="s">
        <v>26</v>
      </c>
      <c r="C392" s="3" t="s">
        <v>474</v>
      </c>
      <c r="D392" s="3" t="s">
        <v>523</v>
      </c>
      <c r="E392" s="3" t="s">
        <v>533</v>
      </c>
      <c r="F392" s="3" t="s">
        <v>36</v>
      </c>
      <c r="G392" s="3">
        <v>1962</v>
      </c>
      <c r="H392" s="4">
        <v>239</v>
      </c>
      <c r="I392" s="3" t="s">
        <v>31</v>
      </c>
      <c r="J392" s="3" t="s">
        <v>525</v>
      </c>
      <c r="K392" s="5">
        <v>12092</v>
      </c>
      <c r="L392" s="3" t="s">
        <v>526</v>
      </c>
      <c r="M392" s="4">
        <v>27.605</v>
      </c>
      <c r="N392" s="5">
        <v>1290</v>
      </c>
      <c r="O392" s="5">
        <v>0</v>
      </c>
      <c r="P392" s="5">
        <v>31971</v>
      </c>
      <c r="Q392" s="5">
        <v>0</v>
      </c>
      <c r="R392" s="5">
        <v>33261</v>
      </c>
      <c r="S392" s="5">
        <v>2750.6615944426067</v>
      </c>
      <c r="T392" s="3" t="s">
        <v>34</v>
      </c>
      <c r="U392" s="8">
        <v>-20007.5</v>
      </c>
      <c r="V392" s="8">
        <v>-59728.5</v>
      </c>
      <c r="W392" s="3"/>
    </row>
    <row r="393" spans="1:23" s="9" customFormat="1" ht="31.5" x14ac:dyDescent="0.4">
      <c r="A393" s="3">
        <v>388</v>
      </c>
      <c r="B393" s="3" t="s">
        <v>26</v>
      </c>
      <c r="C393" s="3" t="s">
        <v>474</v>
      </c>
      <c r="D393" s="3" t="s">
        <v>523</v>
      </c>
      <c r="E393" s="3" t="s">
        <v>534</v>
      </c>
      <c r="F393" s="3" t="s">
        <v>98</v>
      </c>
      <c r="G393" s="3">
        <v>1994</v>
      </c>
      <c r="H393" s="4">
        <v>554</v>
      </c>
      <c r="I393" s="3" t="s">
        <v>116</v>
      </c>
      <c r="J393" s="3" t="s">
        <v>525</v>
      </c>
      <c r="K393" s="5">
        <v>10560</v>
      </c>
      <c r="L393" s="3" t="s">
        <v>526</v>
      </c>
      <c r="M393" s="4">
        <v>21.907</v>
      </c>
      <c r="N393" s="5">
        <v>1245</v>
      </c>
      <c r="O393" s="5">
        <v>0</v>
      </c>
      <c r="P393" s="5">
        <v>20665</v>
      </c>
      <c r="Q393" s="5">
        <v>3536.39345</v>
      </c>
      <c r="R393" s="5">
        <v>25446.39345</v>
      </c>
      <c r="S393" s="5">
        <v>2409.6963494318184</v>
      </c>
      <c r="T393" s="3" t="s">
        <v>34</v>
      </c>
      <c r="U393" s="8">
        <v>-21411.193360000001</v>
      </c>
      <c r="V393" s="8">
        <v>-60071.976560000003</v>
      </c>
      <c r="W393" s="3"/>
    </row>
    <row r="394" spans="1:23" s="9" customFormat="1" ht="31.5" x14ac:dyDescent="0.4">
      <c r="A394" s="3">
        <v>389</v>
      </c>
      <c r="B394" s="3" t="s">
        <v>26</v>
      </c>
      <c r="C394" s="3" t="s">
        <v>474</v>
      </c>
      <c r="D394" s="3" t="s">
        <v>523</v>
      </c>
      <c r="E394" s="3" t="s">
        <v>535</v>
      </c>
      <c r="F394" s="3" t="s">
        <v>88</v>
      </c>
      <c r="G394" s="3">
        <v>1973</v>
      </c>
      <c r="H394" s="4">
        <v>1300.45</v>
      </c>
      <c r="I394" s="3" t="s">
        <v>116</v>
      </c>
      <c r="J394" s="3" t="s">
        <v>525</v>
      </c>
      <c r="K394" s="5">
        <v>45024</v>
      </c>
      <c r="L394" s="3" t="s">
        <v>526</v>
      </c>
      <c r="M394" s="4">
        <v>27.896999999999998</v>
      </c>
      <c r="N394" s="5">
        <v>13745</v>
      </c>
      <c r="O394" s="5">
        <v>0</v>
      </c>
      <c r="P394" s="5">
        <v>5856</v>
      </c>
      <c r="Q394" s="5">
        <v>0</v>
      </c>
      <c r="R394" s="5">
        <v>19601</v>
      </c>
      <c r="S394" s="5">
        <v>435.34559346126508</v>
      </c>
      <c r="T394" s="3" t="s">
        <v>34</v>
      </c>
      <c r="U394" s="8">
        <v>-18290.726739999998</v>
      </c>
      <c r="V394" s="8">
        <v>-55499.7664</v>
      </c>
      <c r="W394" s="3"/>
    </row>
    <row r="395" spans="1:23" s="9" customFormat="1" ht="31.5" x14ac:dyDescent="0.4">
      <c r="A395" s="3">
        <v>390</v>
      </c>
      <c r="B395" s="3" t="s">
        <v>26</v>
      </c>
      <c r="C395" s="3" t="s">
        <v>474</v>
      </c>
      <c r="D395" s="3" t="s">
        <v>523</v>
      </c>
      <c r="E395" s="3" t="s">
        <v>536</v>
      </c>
      <c r="F395" s="3" t="s">
        <v>77</v>
      </c>
      <c r="G395" s="3">
        <v>1962</v>
      </c>
      <c r="H395" s="4">
        <v>195</v>
      </c>
      <c r="I395" s="3" t="s">
        <v>116</v>
      </c>
      <c r="J395" s="3" t="s">
        <v>525</v>
      </c>
      <c r="K395" s="5">
        <v>12733</v>
      </c>
      <c r="L395" s="3" t="s">
        <v>526</v>
      </c>
      <c r="M395" s="4">
        <v>29.535</v>
      </c>
      <c r="N395" s="5">
        <v>1830</v>
      </c>
      <c r="O395" s="5">
        <v>0</v>
      </c>
      <c r="P395" s="5">
        <v>0</v>
      </c>
      <c r="Q395" s="5">
        <v>0</v>
      </c>
      <c r="R395" s="5">
        <v>1830</v>
      </c>
      <c r="S395" s="5">
        <v>143.72103981779628</v>
      </c>
      <c r="T395" s="3" t="s">
        <v>34</v>
      </c>
      <c r="U395" s="8">
        <v>-15183.7</v>
      </c>
      <c r="V395" s="8">
        <v>-55384.800000000003</v>
      </c>
      <c r="W395" s="3"/>
    </row>
    <row r="396" spans="1:23" s="9" customFormat="1" ht="31.5" x14ac:dyDescent="0.4">
      <c r="A396" s="3">
        <v>391</v>
      </c>
      <c r="B396" s="3" t="s">
        <v>26</v>
      </c>
      <c r="C396" s="3" t="s">
        <v>474</v>
      </c>
      <c r="D396" s="3" t="s">
        <v>523</v>
      </c>
      <c r="E396" s="3" t="s">
        <v>537</v>
      </c>
      <c r="F396" s="3" t="s">
        <v>101</v>
      </c>
      <c r="G396" s="3">
        <v>1992</v>
      </c>
      <c r="H396" s="4">
        <v>1014.91</v>
      </c>
      <c r="I396" s="3" t="s">
        <v>116</v>
      </c>
      <c r="J396" s="3" t="s">
        <v>525</v>
      </c>
      <c r="K396" s="5">
        <v>11743</v>
      </c>
      <c r="L396" s="3" t="s">
        <v>526</v>
      </c>
      <c r="M396" s="4">
        <v>31.738</v>
      </c>
      <c r="N396" s="5">
        <v>1773</v>
      </c>
      <c r="O396" s="5">
        <v>0</v>
      </c>
      <c r="P396" s="5">
        <v>5343</v>
      </c>
      <c r="Q396" s="5">
        <v>0</v>
      </c>
      <c r="R396" s="5">
        <v>7116</v>
      </c>
      <c r="S396" s="5">
        <v>605.97802946436173</v>
      </c>
      <c r="T396" s="3" t="s">
        <v>34</v>
      </c>
      <c r="U396" s="8">
        <v>-21512.813689999999</v>
      </c>
      <c r="V396" s="8">
        <v>-63890.207369999996</v>
      </c>
      <c r="W396" s="3"/>
    </row>
    <row r="397" spans="1:23" s="9" customFormat="1" ht="31.5" x14ac:dyDescent="0.4">
      <c r="A397" s="3">
        <v>392</v>
      </c>
      <c r="B397" s="3" t="s">
        <v>26</v>
      </c>
      <c r="C397" s="3" t="s">
        <v>474</v>
      </c>
      <c r="D397" s="3" t="s">
        <v>523</v>
      </c>
      <c r="E397" s="3" t="s">
        <v>538</v>
      </c>
      <c r="F397" s="3" t="s">
        <v>67</v>
      </c>
      <c r="G397" s="3">
        <v>1992</v>
      </c>
      <c r="H397" s="4">
        <v>152.1</v>
      </c>
      <c r="I397" s="3" t="s">
        <v>116</v>
      </c>
      <c r="J397" s="3" t="s">
        <v>525</v>
      </c>
      <c r="K397" s="5">
        <v>4869</v>
      </c>
      <c r="L397" s="3" t="s">
        <v>526</v>
      </c>
      <c r="M397" s="4">
        <v>16.523</v>
      </c>
      <c r="N397" s="5">
        <v>343</v>
      </c>
      <c r="O397" s="5">
        <v>0</v>
      </c>
      <c r="P397" s="5">
        <v>0</v>
      </c>
      <c r="Q397" s="5">
        <v>1799.0894000000001</v>
      </c>
      <c r="R397" s="5">
        <v>2142.0893999999998</v>
      </c>
      <c r="S397" s="5">
        <v>439.94442390634623</v>
      </c>
      <c r="T397" s="3" t="s">
        <v>34</v>
      </c>
      <c r="U397" s="8">
        <v>-17981.2</v>
      </c>
      <c r="V397" s="8">
        <v>-56577</v>
      </c>
      <c r="W397" s="3"/>
    </row>
    <row r="398" spans="1:23" s="9" customFormat="1" ht="31.5" x14ac:dyDescent="0.4">
      <c r="A398" s="3">
        <v>393</v>
      </c>
      <c r="B398" s="3" t="s">
        <v>26</v>
      </c>
      <c r="C398" s="3" t="s">
        <v>474</v>
      </c>
      <c r="D398" s="3" t="s">
        <v>523</v>
      </c>
      <c r="E398" s="3" t="s">
        <v>539</v>
      </c>
      <c r="F398" s="3" t="s">
        <v>64</v>
      </c>
      <c r="G398" s="3">
        <v>1975</v>
      </c>
      <c r="H398" s="4">
        <v>924.12</v>
      </c>
      <c r="I398" s="3" t="s">
        <v>116</v>
      </c>
      <c r="J398" s="3" t="s">
        <v>525</v>
      </c>
      <c r="K398" s="5">
        <v>15939</v>
      </c>
      <c r="L398" s="3" t="s">
        <v>526</v>
      </c>
      <c r="M398" s="4">
        <v>32.661999999999999</v>
      </c>
      <c r="N398" s="5">
        <v>2286</v>
      </c>
      <c r="O398" s="5">
        <v>0</v>
      </c>
      <c r="P398" s="5">
        <v>5493</v>
      </c>
      <c r="Q398" s="5">
        <v>0</v>
      </c>
      <c r="R398" s="5">
        <v>7779</v>
      </c>
      <c r="S398" s="5">
        <v>488.04818370035764</v>
      </c>
      <c r="T398" s="3" t="s">
        <v>34</v>
      </c>
      <c r="U398" s="8">
        <v>-28892.71227</v>
      </c>
      <c r="V398" s="8">
        <v>-65205.788139999997</v>
      </c>
      <c r="W398" s="3"/>
    </row>
    <row r="399" spans="1:23" s="9" customFormat="1" ht="31.5" x14ac:dyDescent="0.4">
      <c r="A399" s="3">
        <v>394</v>
      </c>
      <c r="B399" s="3" t="s">
        <v>26</v>
      </c>
      <c r="C399" s="3" t="s">
        <v>474</v>
      </c>
      <c r="D399" s="3" t="s">
        <v>523</v>
      </c>
      <c r="E399" s="3" t="s">
        <v>540</v>
      </c>
      <c r="F399" s="3" t="s">
        <v>51</v>
      </c>
      <c r="G399" s="3">
        <v>1995</v>
      </c>
      <c r="H399" s="4">
        <v>593</v>
      </c>
      <c r="I399" s="3" t="s">
        <v>116</v>
      </c>
      <c r="J399" s="3" t="s">
        <v>525</v>
      </c>
      <c r="K399" s="5">
        <v>14975</v>
      </c>
      <c r="L399" s="3" t="s">
        <v>526</v>
      </c>
      <c r="M399" s="4">
        <v>40.497999999999998</v>
      </c>
      <c r="N399" s="5">
        <v>3092</v>
      </c>
      <c r="O399" s="5">
        <v>0</v>
      </c>
      <c r="P399" s="5">
        <v>0</v>
      </c>
      <c r="Q399" s="5">
        <v>0</v>
      </c>
      <c r="R399" s="5">
        <v>3092</v>
      </c>
      <c r="S399" s="5">
        <v>206.47746243739567</v>
      </c>
      <c r="T399" s="3" t="s">
        <v>34</v>
      </c>
      <c r="U399" s="8">
        <v>-22968.7</v>
      </c>
      <c r="V399" s="8">
        <v>-51104.1</v>
      </c>
      <c r="W399" s="3"/>
    </row>
    <row r="400" spans="1:23" s="9" customFormat="1" ht="31.5" x14ac:dyDescent="0.4">
      <c r="A400" s="3">
        <v>395</v>
      </c>
      <c r="B400" s="3" t="s">
        <v>26</v>
      </c>
      <c r="C400" s="3" t="s">
        <v>474</v>
      </c>
      <c r="D400" s="3" t="s">
        <v>523</v>
      </c>
      <c r="E400" s="3" t="s">
        <v>541</v>
      </c>
      <c r="F400" s="3" t="s">
        <v>59</v>
      </c>
      <c r="G400" s="3">
        <v>1982</v>
      </c>
      <c r="H400" s="4">
        <v>135.30000000000001</v>
      </c>
      <c r="I400" s="3" t="s">
        <v>116</v>
      </c>
      <c r="J400" s="3" t="s">
        <v>525</v>
      </c>
      <c r="K400" s="5">
        <v>10844</v>
      </c>
      <c r="L400" s="3" t="s">
        <v>526</v>
      </c>
      <c r="M400" s="4">
        <v>25.82</v>
      </c>
      <c r="N400" s="5">
        <v>1505</v>
      </c>
      <c r="O400" s="5">
        <v>0</v>
      </c>
      <c r="P400" s="5">
        <v>14935</v>
      </c>
      <c r="Q400" s="5">
        <v>0</v>
      </c>
      <c r="R400" s="5">
        <v>16440</v>
      </c>
      <c r="S400" s="5">
        <v>1516.0457395794911</v>
      </c>
      <c r="T400" s="3" t="s">
        <v>34</v>
      </c>
      <c r="U400" s="8">
        <v>-26927.675009999999</v>
      </c>
      <c r="V400" s="8">
        <v>-50754.356249999997</v>
      </c>
      <c r="W400" s="3"/>
    </row>
    <row r="401" spans="1:23" s="9" customFormat="1" ht="31.5" x14ac:dyDescent="0.4">
      <c r="A401" s="3">
        <v>396</v>
      </c>
      <c r="B401" s="3" t="s">
        <v>26</v>
      </c>
      <c r="C401" s="3" t="s">
        <v>474</v>
      </c>
      <c r="D401" s="3" t="s">
        <v>523</v>
      </c>
      <c r="E401" s="3" t="s">
        <v>542</v>
      </c>
      <c r="F401" s="3" t="s">
        <v>88</v>
      </c>
      <c r="G401" s="3">
        <v>1988</v>
      </c>
      <c r="H401" s="4">
        <v>447</v>
      </c>
      <c r="I401" s="3" t="s">
        <v>116</v>
      </c>
      <c r="J401" s="3" t="s">
        <v>525</v>
      </c>
      <c r="K401" s="5">
        <v>13162</v>
      </c>
      <c r="L401" s="3" t="s">
        <v>526</v>
      </c>
      <c r="M401" s="4">
        <v>29.619</v>
      </c>
      <c r="N401" s="5">
        <v>1789</v>
      </c>
      <c r="O401" s="5">
        <v>0</v>
      </c>
      <c r="P401" s="5">
        <v>0</v>
      </c>
      <c r="Q401" s="5">
        <v>0</v>
      </c>
      <c r="R401" s="5">
        <v>1789</v>
      </c>
      <c r="S401" s="5">
        <v>135.92159246315148</v>
      </c>
      <c r="T401" s="3" t="s">
        <v>34</v>
      </c>
      <c r="U401" s="8">
        <v>-17958</v>
      </c>
      <c r="V401" s="8">
        <v>-51029.1</v>
      </c>
      <c r="W401" s="3"/>
    </row>
    <row r="402" spans="1:23" s="9" customFormat="1" ht="31.5" x14ac:dyDescent="0.4">
      <c r="A402" s="3">
        <v>397</v>
      </c>
      <c r="B402" s="3" t="s">
        <v>26</v>
      </c>
      <c r="C402" s="3" t="s">
        <v>474</v>
      </c>
      <c r="D402" s="3" t="s">
        <v>523</v>
      </c>
      <c r="E402" s="3" t="s">
        <v>543</v>
      </c>
      <c r="F402" s="3" t="s">
        <v>62</v>
      </c>
      <c r="G402" s="3">
        <v>1971</v>
      </c>
      <c r="H402" s="4">
        <v>190</v>
      </c>
      <c r="I402" s="3" t="s">
        <v>116</v>
      </c>
      <c r="J402" s="3" t="s">
        <v>525</v>
      </c>
      <c r="K402" s="5">
        <v>10043</v>
      </c>
      <c r="L402" s="3" t="s">
        <v>526</v>
      </c>
      <c r="M402" s="4">
        <v>22.510999999999999</v>
      </c>
      <c r="N402" s="5">
        <v>1327</v>
      </c>
      <c r="O402" s="5">
        <v>0</v>
      </c>
      <c r="P402" s="5">
        <v>0</v>
      </c>
      <c r="Q402" s="5">
        <v>1067.6858500000001</v>
      </c>
      <c r="R402" s="5">
        <v>2394.6858499999998</v>
      </c>
      <c r="S402" s="5">
        <v>238.44327890072685</v>
      </c>
      <c r="T402" s="3" t="s">
        <v>34</v>
      </c>
      <c r="U402" s="8">
        <v>-26705.5</v>
      </c>
      <c r="V402" s="8">
        <v>-58050.9</v>
      </c>
      <c r="W402" s="3"/>
    </row>
    <row r="403" spans="1:23" s="9" customFormat="1" ht="31.5" x14ac:dyDescent="0.4">
      <c r="A403" s="3">
        <v>398</v>
      </c>
      <c r="B403" s="3" t="s">
        <v>26</v>
      </c>
      <c r="C403" s="3" t="s">
        <v>474</v>
      </c>
      <c r="D403" s="3" t="s">
        <v>523</v>
      </c>
      <c r="E403" s="3" t="s">
        <v>544</v>
      </c>
      <c r="F403" s="3" t="s">
        <v>85</v>
      </c>
      <c r="G403" s="3">
        <v>1982</v>
      </c>
      <c r="H403" s="4">
        <v>248</v>
      </c>
      <c r="I403" s="3" t="s">
        <v>116</v>
      </c>
      <c r="J403" s="3" t="s">
        <v>525</v>
      </c>
      <c r="K403" s="5">
        <v>11826</v>
      </c>
      <c r="L403" s="3" t="s">
        <v>526</v>
      </c>
      <c r="M403" s="4">
        <v>20.652999999999999</v>
      </c>
      <c r="N403" s="5">
        <v>1397</v>
      </c>
      <c r="O403" s="5">
        <v>0</v>
      </c>
      <c r="P403" s="5">
        <v>7034</v>
      </c>
      <c r="Q403" s="5">
        <v>0</v>
      </c>
      <c r="R403" s="5">
        <v>8431</v>
      </c>
      <c r="S403" s="5">
        <v>712.920683240318</v>
      </c>
      <c r="T403" s="3" t="s">
        <v>34</v>
      </c>
      <c r="U403" s="8">
        <v>-17804.3</v>
      </c>
      <c r="V403" s="8">
        <v>-69853.8</v>
      </c>
      <c r="W403" s="3"/>
    </row>
    <row r="404" spans="1:23" s="9" customFormat="1" ht="31.5" x14ac:dyDescent="0.4">
      <c r="A404" s="3">
        <v>399</v>
      </c>
      <c r="B404" s="3" t="s">
        <v>26</v>
      </c>
      <c r="C404" s="3" t="s">
        <v>474</v>
      </c>
      <c r="D404" s="3" t="s">
        <v>523</v>
      </c>
      <c r="E404" s="3" t="s">
        <v>545</v>
      </c>
      <c r="F404" s="3" t="s">
        <v>101</v>
      </c>
      <c r="G404" s="3">
        <v>1960</v>
      </c>
      <c r="H404" s="4">
        <v>163</v>
      </c>
      <c r="I404" s="3" t="s">
        <v>116</v>
      </c>
      <c r="J404" s="3" t="s">
        <v>525</v>
      </c>
      <c r="K404" s="5">
        <v>11767</v>
      </c>
      <c r="L404" s="3" t="s">
        <v>526</v>
      </c>
      <c r="M404" s="4">
        <v>23.771999999999998</v>
      </c>
      <c r="N404" s="5">
        <v>1714</v>
      </c>
      <c r="O404" s="5">
        <v>0</v>
      </c>
      <c r="P404" s="5">
        <v>6301</v>
      </c>
      <c r="Q404" s="5">
        <v>1138.701</v>
      </c>
      <c r="R404" s="5">
        <v>9153.7010000000009</v>
      </c>
      <c r="S404" s="5">
        <v>777.91289198606285</v>
      </c>
      <c r="T404" s="3" t="s">
        <v>34</v>
      </c>
      <c r="U404" s="8">
        <v>-18815.628410000001</v>
      </c>
      <c r="V404" s="8">
        <v>-63000.928220000002</v>
      </c>
      <c r="W404" s="3"/>
    </row>
    <row r="405" spans="1:23" s="9" customFormat="1" ht="31.5" x14ac:dyDescent="0.4">
      <c r="A405" s="3">
        <v>400</v>
      </c>
      <c r="B405" s="3" t="s">
        <v>26</v>
      </c>
      <c r="C405" s="3" t="s">
        <v>474</v>
      </c>
      <c r="D405" s="3" t="s">
        <v>523</v>
      </c>
      <c r="E405" s="3" t="s">
        <v>546</v>
      </c>
      <c r="F405" s="3" t="s">
        <v>69</v>
      </c>
      <c r="G405" s="3">
        <v>1978</v>
      </c>
      <c r="H405" s="4">
        <v>317</v>
      </c>
      <c r="I405" s="3" t="s">
        <v>116</v>
      </c>
      <c r="J405" s="3" t="s">
        <v>525</v>
      </c>
      <c r="K405" s="5">
        <v>13382</v>
      </c>
      <c r="L405" s="3" t="s">
        <v>526</v>
      </c>
      <c r="M405" s="4">
        <v>25.635999999999999</v>
      </c>
      <c r="N405" s="5">
        <v>1945</v>
      </c>
      <c r="O405" s="5">
        <v>0</v>
      </c>
      <c r="P405" s="5">
        <v>5739</v>
      </c>
      <c r="Q405" s="5">
        <v>0</v>
      </c>
      <c r="R405" s="5">
        <v>7684</v>
      </c>
      <c r="S405" s="5">
        <v>574.20415483485283</v>
      </c>
      <c r="T405" s="3" t="s">
        <v>34</v>
      </c>
      <c r="U405" s="8">
        <v>-23831.72</v>
      </c>
      <c r="V405" s="8">
        <v>-67702.990000000005</v>
      </c>
      <c r="W405" s="3"/>
    </row>
    <row r="406" spans="1:23" s="9" customFormat="1" ht="31.5" x14ac:dyDescent="0.4">
      <c r="A406" s="3">
        <v>401</v>
      </c>
      <c r="B406" s="3" t="s">
        <v>26</v>
      </c>
      <c r="C406" s="3" t="s">
        <v>474</v>
      </c>
      <c r="D406" s="3" t="s">
        <v>523</v>
      </c>
      <c r="E406" s="3" t="s">
        <v>547</v>
      </c>
      <c r="F406" s="3" t="s">
        <v>77</v>
      </c>
      <c r="G406" s="3">
        <v>1972</v>
      </c>
      <c r="H406" s="4">
        <v>171</v>
      </c>
      <c r="I406" s="3" t="s">
        <v>116</v>
      </c>
      <c r="J406" s="3" t="s">
        <v>525</v>
      </c>
      <c r="K406" s="5">
        <v>14081</v>
      </c>
      <c r="L406" s="3" t="s">
        <v>526</v>
      </c>
      <c r="M406" s="4">
        <v>28.210999999999999</v>
      </c>
      <c r="N406" s="5">
        <v>2242</v>
      </c>
      <c r="O406" s="5">
        <v>0</v>
      </c>
      <c r="P406" s="5">
        <v>13508</v>
      </c>
      <c r="Q406" s="5">
        <v>0</v>
      </c>
      <c r="R406" s="5">
        <v>15750</v>
      </c>
      <c r="S406" s="5">
        <v>1118.5285135998863</v>
      </c>
      <c r="T406" s="3" t="s">
        <v>34</v>
      </c>
      <c r="U406" s="8">
        <v>-12707.4</v>
      </c>
      <c r="V406" s="8">
        <v>-54049.4</v>
      </c>
      <c r="W406" s="3"/>
    </row>
    <row r="407" spans="1:23" s="9" customFormat="1" ht="31.5" x14ac:dyDescent="0.4">
      <c r="A407" s="3">
        <v>402</v>
      </c>
      <c r="B407" s="3" t="s">
        <v>26</v>
      </c>
      <c r="C407" s="3" t="s">
        <v>474</v>
      </c>
      <c r="D407" s="3" t="s">
        <v>523</v>
      </c>
      <c r="E407" s="3" t="s">
        <v>548</v>
      </c>
      <c r="F407" s="3" t="s">
        <v>30</v>
      </c>
      <c r="G407" s="3">
        <v>1969</v>
      </c>
      <c r="H407" s="4">
        <v>3536.48</v>
      </c>
      <c r="I407" s="3" t="s">
        <v>40</v>
      </c>
      <c r="J407" s="3" t="s">
        <v>525</v>
      </c>
      <c r="K407" s="7" t="s">
        <v>38</v>
      </c>
      <c r="L407" s="3" t="s">
        <v>526</v>
      </c>
      <c r="M407" s="7" t="s">
        <v>38</v>
      </c>
      <c r="N407" s="5">
        <v>0</v>
      </c>
      <c r="O407" s="5">
        <v>0</v>
      </c>
      <c r="P407" s="5">
        <v>1117.258</v>
      </c>
      <c r="Q407" s="5">
        <v>12884.04845</v>
      </c>
      <c r="R407" s="5">
        <v>14001.30645</v>
      </c>
      <c r="S407" s="5">
        <v>0</v>
      </c>
      <c r="T407" s="3" t="s">
        <v>34</v>
      </c>
      <c r="U407" s="8">
        <v>-15460.193450000001</v>
      </c>
      <c r="V407" s="8">
        <v>-65055.923999999999</v>
      </c>
      <c r="W407" s="3" t="s">
        <v>514</v>
      </c>
    </row>
    <row r="408" spans="1:23" s="9" customFormat="1" ht="31.5" x14ac:dyDescent="0.4">
      <c r="A408" s="3">
        <v>403</v>
      </c>
      <c r="B408" s="3" t="s">
        <v>26</v>
      </c>
      <c r="C408" s="3" t="s">
        <v>474</v>
      </c>
      <c r="D408" s="3" t="s">
        <v>523</v>
      </c>
      <c r="E408" s="3" t="s">
        <v>549</v>
      </c>
      <c r="F408" s="3" t="s">
        <v>91</v>
      </c>
      <c r="G408" s="3">
        <v>1981</v>
      </c>
      <c r="H408" s="4">
        <v>161</v>
      </c>
      <c r="I408" s="3" t="s">
        <v>116</v>
      </c>
      <c r="J408" s="3" t="s">
        <v>525</v>
      </c>
      <c r="K408" s="5">
        <v>8570</v>
      </c>
      <c r="L408" s="3" t="s">
        <v>526</v>
      </c>
      <c r="M408" s="4">
        <v>41.201999999999998</v>
      </c>
      <c r="N408" s="5">
        <v>1196</v>
      </c>
      <c r="O408" s="5">
        <v>0</v>
      </c>
      <c r="P408" s="5">
        <v>6094</v>
      </c>
      <c r="Q408" s="5">
        <v>1447.692</v>
      </c>
      <c r="R408" s="5">
        <v>8737.6919999999991</v>
      </c>
      <c r="S408" s="5">
        <v>1019.5673278879813</v>
      </c>
      <c r="T408" s="3" t="s">
        <v>34</v>
      </c>
      <c r="U408" s="8">
        <v>-30796.206050000001</v>
      </c>
      <c r="V408" s="8">
        <v>-59960.615230000003</v>
      </c>
      <c r="W408" s="3"/>
    </row>
    <row r="409" spans="1:23" s="9" customFormat="1" ht="31.5" x14ac:dyDescent="0.4">
      <c r="A409" s="3">
        <v>404</v>
      </c>
      <c r="B409" s="3" t="s">
        <v>26</v>
      </c>
      <c r="C409" s="3" t="s">
        <v>474</v>
      </c>
      <c r="D409" s="3" t="s">
        <v>523</v>
      </c>
      <c r="E409" s="3" t="s">
        <v>550</v>
      </c>
      <c r="F409" s="3" t="s">
        <v>30</v>
      </c>
      <c r="G409" s="3">
        <v>1969</v>
      </c>
      <c r="H409" s="4">
        <v>337</v>
      </c>
      <c r="I409" s="3" t="s">
        <v>116</v>
      </c>
      <c r="J409" s="3" t="s">
        <v>525</v>
      </c>
      <c r="K409" s="5">
        <v>34464</v>
      </c>
      <c r="L409" s="3" t="s">
        <v>526</v>
      </c>
      <c r="M409" s="4">
        <v>36.277999999999999</v>
      </c>
      <c r="N409" s="5">
        <v>10570</v>
      </c>
      <c r="O409" s="5">
        <v>0</v>
      </c>
      <c r="P409" s="5">
        <v>1650</v>
      </c>
      <c r="Q409" s="5">
        <v>0</v>
      </c>
      <c r="R409" s="5">
        <v>12220</v>
      </c>
      <c r="S409" s="5">
        <v>354.57288765088208</v>
      </c>
      <c r="T409" s="3" t="s">
        <v>34</v>
      </c>
      <c r="U409" s="8">
        <v>-16542.56436</v>
      </c>
      <c r="V409" s="8">
        <v>-62235.023029999997</v>
      </c>
      <c r="W409" s="3"/>
    </row>
    <row r="410" spans="1:23" s="9" customFormat="1" ht="31.5" x14ac:dyDescent="0.4">
      <c r="A410" s="3">
        <v>405</v>
      </c>
      <c r="B410" s="3" t="s">
        <v>26</v>
      </c>
      <c r="C410" s="3" t="s">
        <v>474</v>
      </c>
      <c r="D410" s="3" t="s">
        <v>523</v>
      </c>
      <c r="E410" s="3" t="s">
        <v>551</v>
      </c>
      <c r="F410" s="3" t="s">
        <v>46</v>
      </c>
      <c r="G410" s="3">
        <v>1965</v>
      </c>
      <c r="H410" s="4">
        <v>234.6</v>
      </c>
      <c r="I410" s="3" t="s">
        <v>116</v>
      </c>
      <c r="J410" s="3" t="s">
        <v>525</v>
      </c>
      <c r="K410" s="5">
        <v>10143</v>
      </c>
      <c r="L410" s="3" t="s">
        <v>526</v>
      </c>
      <c r="M410" s="4">
        <v>23.398</v>
      </c>
      <c r="N410" s="5">
        <v>1394</v>
      </c>
      <c r="O410" s="5">
        <v>0</v>
      </c>
      <c r="P410" s="5">
        <v>7225</v>
      </c>
      <c r="Q410" s="5">
        <v>2358.2737999999999</v>
      </c>
      <c r="R410" s="5">
        <v>10977.273799999999</v>
      </c>
      <c r="S410" s="5">
        <v>1082.2511880114364</v>
      </c>
      <c r="T410" s="3" t="s">
        <v>34</v>
      </c>
      <c r="U410" s="8">
        <v>-19857</v>
      </c>
      <c r="V410" s="8">
        <v>-67274.2</v>
      </c>
      <c r="W410" s="3"/>
    </row>
    <row r="411" spans="1:23" s="9" customFormat="1" ht="31.5" x14ac:dyDescent="0.4">
      <c r="A411" s="3">
        <v>406</v>
      </c>
      <c r="B411" s="3" t="s">
        <v>26</v>
      </c>
      <c r="C411" s="3" t="s">
        <v>474</v>
      </c>
      <c r="D411" s="3" t="s">
        <v>523</v>
      </c>
      <c r="E411" s="3" t="s">
        <v>552</v>
      </c>
      <c r="F411" s="3" t="s">
        <v>51</v>
      </c>
      <c r="G411" s="3">
        <v>1991</v>
      </c>
      <c r="H411" s="4">
        <v>654</v>
      </c>
      <c r="I411" s="3" t="s">
        <v>116</v>
      </c>
      <c r="J411" s="3" t="s">
        <v>525</v>
      </c>
      <c r="K411" s="5">
        <v>15481</v>
      </c>
      <c r="L411" s="3" t="s">
        <v>526</v>
      </c>
      <c r="M411" s="4">
        <v>29.960999999999999</v>
      </c>
      <c r="N411" s="5">
        <v>1755</v>
      </c>
      <c r="O411" s="5">
        <v>0</v>
      </c>
      <c r="P411" s="5">
        <v>0</v>
      </c>
      <c r="Q411" s="5">
        <v>0</v>
      </c>
      <c r="R411" s="5">
        <v>1755</v>
      </c>
      <c r="S411" s="5">
        <v>113.36476971771849</v>
      </c>
      <c r="T411" s="3" t="s">
        <v>34</v>
      </c>
      <c r="U411" s="8">
        <v>-23836.2</v>
      </c>
      <c r="V411" s="8">
        <v>-48891.5</v>
      </c>
      <c r="W411" s="3"/>
    </row>
    <row r="412" spans="1:23" s="9" customFormat="1" ht="31.5" x14ac:dyDescent="0.4">
      <c r="A412" s="3">
        <v>407</v>
      </c>
      <c r="B412" s="3" t="s">
        <v>26</v>
      </c>
      <c r="C412" s="3" t="s">
        <v>474</v>
      </c>
      <c r="D412" s="3" t="s">
        <v>523</v>
      </c>
      <c r="E412" s="3" t="s">
        <v>553</v>
      </c>
      <c r="F412" s="3" t="s">
        <v>46</v>
      </c>
      <c r="G412" s="3">
        <v>1971</v>
      </c>
      <c r="H412" s="4">
        <v>205</v>
      </c>
      <c r="I412" s="3" t="s">
        <v>116</v>
      </c>
      <c r="J412" s="3" t="s">
        <v>525</v>
      </c>
      <c r="K412" s="5">
        <v>11732</v>
      </c>
      <c r="L412" s="3" t="s">
        <v>526</v>
      </c>
      <c r="M412" s="4">
        <v>24.224</v>
      </c>
      <c r="N412" s="5">
        <v>1781</v>
      </c>
      <c r="O412" s="5">
        <v>0</v>
      </c>
      <c r="P412" s="5">
        <v>7139</v>
      </c>
      <c r="Q412" s="5">
        <v>0</v>
      </c>
      <c r="R412" s="5">
        <v>8920</v>
      </c>
      <c r="S412" s="5">
        <v>760.31367200818272</v>
      </c>
      <c r="T412" s="3" t="s">
        <v>34</v>
      </c>
      <c r="U412" s="8">
        <v>-21233.7</v>
      </c>
      <c r="V412" s="8">
        <v>-69505.7</v>
      </c>
      <c r="W412" s="3"/>
    </row>
    <row r="413" spans="1:23" s="9" customFormat="1" ht="78.75" x14ac:dyDescent="0.4">
      <c r="A413" s="3">
        <v>408</v>
      </c>
      <c r="B413" s="3" t="s">
        <v>26</v>
      </c>
      <c r="C413" s="3" t="s">
        <v>474</v>
      </c>
      <c r="D413" s="3" t="s">
        <v>523</v>
      </c>
      <c r="E413" s="3" t="s">
        <v>554</v>
      </c>
      <c r="F413" s="3" t="s">
        <v>46</v>
      </c>
      <c r="G413" s="3">
        <v>1965</v>
      </c>
      <c r="H413" s="4">
        <v>2477.4299999999998</v>
      </c>
      <c r="I413" s="3" t="s">
        <v>142</v>
      </c>
      <c r="J413" s="3" t="s">
        <v>525</v>
      </c>
      <c r="K413" s="5">
        <v>109266</v>
      </c>
      <c r="L413" s="3" t="s">
        <v>526</v>
      </c>
      <c r="M413" s="4">
        <v>15.891</v>
      </c>
      <c r="N413" s="5">
        <v>54049</v>
      </c>
      <c r="O413" s="5">
        <v>0</v>
      </c>
      <c r="P413" s="5">
        <v>47817.578999999998</v>
      </c>
      <c r="Q413" s="5">
        <v>8981.7816500000008</v>
      </c>
      <c r="R413" s="5">
        <v>110848.36065</v>
      </c>
      <c r="S413" s="5">
        <v>1014.481729449234</v>
      </c>
      <c r="T413" s="3" t="s">
        <v>34</v>
      </c>
      <c r="U413" s="8">
        <v>-18450.898150000001</v>
      </c>
      <c r="V413" s="8">
        <v>-64881.912810000002</v>
      </c>
      <c r="W413" s="3" t="s">
        <v>511</v>
      </c>
    </row>
    <row r="414" spans="1:23" s="9" customFormat="1" ht="31.5" x14ac:dyDescent="0.4">
      <c r="A414" s="3">
        <v>409</v>
      </c>
      <c r="B414" s="3" t="s">
        <v>26</v>
      </c>
      <c r="C414" s="3" t="s">
        <v>474</v>
      </c>
      <c r="D414" s="3" t="s">
        <v>523</v>
      </c>
      <c r="E414" s="3" t="s">
        <v>555</v>
      </c>
      <c r="F414" s="3" t="s">
        <v>67</v>
      </c>
      <c r="G414" s="3">
        <v>1966</v>
      </c>
      <c r="H414" s="4">
        <v>244.8</v>
      </c>
      <c r="I414" s="3" t="s">
        <v>116</v>
      </c>
      <c r="J414" s="3" t="s">
        <v>525</v>
      </c>
      <c r="K414" s="5">
        <v>8101</v>
      </c>
      <c r="L414" s="3" t="s">
        <v>526</v>
      </c>
      <c r="M414" s="4">
        <v>18.663</v>
      </c>
      <c r="N414" s="5">
        <v>1141</v>
      </c>
      <c r="O414" s="5">
        <v>0</v>
      </c>
      <c r="P414" s="5">
        <v>0</v>
      </c>
      <c r="Q414" s="5">
        <v>2614.8496</v>
      </c>
      <c r="R414" s="5">
        <v>3755.8496</v>
      </c>
      <c r="S414" s="5">
        <v>463.62789779039628</v>
      </c>
      <c r="T414" s="3" t="s">
        <v>34</v>
      </c>
      <c r="U414" s="8">
        <v>-19306.3</v>
      </c>
      <c r="V414" s="8">
        <v>-56275</v>
      </c>
      <c r="W414" s="3"/>
    </row>
    <row r="415" spans="1:23" s="9" customFormat="1" ht="31.5" x14ac:dyDescent="0.4">
      <c r="A415" s="3">
        <v>410</v>
      </c>
      <c r="B415" s="3" t="s">
        <v>26</v>
      </c>
      <c r="C415" s="3" t="s">
        <v>474</v>
      </c>
      <c r="D415" s="3" t="s">
        <v>556</v>
      </c>
      <c r="E415" s="3" t="s">
        <v>557</v>
      </c>
      <c r="F415" s="3" t="s">
        <v>101</v>
      </c>
      <c r="G415" s="3">
        <v>1990</v>
      </c>
      <c r="H415" s="4">
        <v>2612</v>
      </c>
      <c r="I415" s="3" t="s">
        <v>31</v>
      </c>
      <c r="J415" s="3" t="s">
        <v>558</v>
      </c>
      <c r="K415" s="5">
        <v>42230</v>
      </c>
      <c r="L415" s="3" t="s">
        <v>463</v>
      </c>
      <c r="M415" s="4">
        <v>0.623</v>
      </c>
      <c r="N415" s="5">
        <v>5923</v>
      </c>
      <c r="O415" s="5">
        <v>0</v>
      </c>
      <c r="P415" s="5">
        <v>42229.31</v>
      </c>
      <c r="Q415" s="5">
        <v>0</v>
      </c>
      <c r="R415" s="5">
        <v>48152.31</v>
      </c>
      <c r="S415" s="5">
        <v>1140.2394032678189</v>
      </c>
      <c r="T415" s="3" t="s">
        <v>34</v>
      </c>
      <c r="U415" s="8">
        <v>-20562.830000000002</v>
      </c>
      <c r="V415" s="8">
        <v>-62236.97</v>
      </c>
      <c r="W415" s="3"/>
    </row>
    <row r="416" spans="1:23" s="9" customFormat="1" ht="31.5" x14ac:dyDescent="0.4">
      <c r="A416" s="3">
        <v>411</v>
      </c>
      <c r="B416" s="3" t="s">
        <v>26</v>
      </c>
      <c r="C416" s="3" t="s">
        <v>474</v>
      </c>
      <c r="D416" s="3" t="s">
        <v>556</v>
      </c>
      <c r="E416" s="3" t="s">
        <v>559</v>
      </c>
      <c r="F416" s="3" t="s">
        <v>88</v>
      </c>
      <c r="G416" s="3">
        <v>1997</v>
      </c>
      <c r="H416" s="4">
        <v>155803</v>
      </c>
      <c r="I416" s="3" t="s">
        <v>31</v>
      </c>
      <c r="J416" s="3" t="s">
        <v>560</v>
      </c>
      <c r="K416" s="5">
        <v>756727</v>
      </c>
      <c r="L416" s="3" t="s">
        <v>205</v>
      </c>
      <c r="M416" s="4">
        <v>0.48699999999999999</v>
      </c>
      <c r="N416" s="5">
        <v>200227</v>
      </c>
      <c r="O416" s="5">
        <v>0</v>
      </c>
      <c r="P416" s="5">
        <v>0</v>
      </c>
      <c r="Q416" s="5">
        <v>90951.118900000001</v>
      </c>
      <c r="R416" s="5">
        <v>291178.1189</v>
      </c>
      <c r="S416" s="5">
        <v>384.78621603299473</v>
      </c>
      <c r="T416" s="3" t="s">
        <v>34</v>
      </c>
      <c r="U416" s="8">
        <v>-20552.900000000001</v>
      </c>
      <c r="V416" s="8">
        <v>-54279.6</v>
      </c>
      <c r="W416" s="3"/>
    </row>
    <row r="417" spans="1:23" s="9" customFormat="1" ht="31.5" x14ac:dyDescent="0.4">
      <c r="A417" s="3">
        <v>412</v>
      </c>
      <c r="B417" s="3" t="s">
        <v>26</v>
      </c>
      <c r="C417" s="3" t="s">
        <v>474</v>
      </c>
      <c r="D417" s="3" t="s">
        <v>556</v>
      </c>
      <c r="E417" s="3" t="s">
        <v>561</v>
      </c>
      <c r="F417" s="3" t="s">
        <v>67</v>
      </c>
      <c r="G417" s="3">
        <v>1970</v>
      </c>
      <c r="H417" s="4">
        <v>3208.98</v>
      </c>
      <c r="I417" s="3" t="s">
        <v>31</v>
      </c>
      <c r="J417" s="3" t="s">
        <v>32</v>
      </c>
      <c r="K417" s="5">
        <v>156828</v>
      </c>
      <c r="L417" s="3" t="s">
        <v>56</v>
      </c>
      <c r="M417" s="4">
        <v>0.94299999999999995</v>
      </c>
      <c r="N417" s="5">
        <v>14591</v>
      </c>
      <c r="O417" s="5">
        <v>0</v>
      </c>
      <c r="P417" s="5">
        <v>25812.998</v>
      </c>
      <c r="Q417" s="5">
        <v>20982.89385</v>
      </c>
      <c r="R417" s="5">
        <v>61386.89185</v>
      </c>
      <c r="S417" s="5">
        <v>391.42813687606804</v>
      </c>
      <c r="T417" s="3" t="s">
        <v>34</v>
      </c>
      <c r="U417" s="8">
        <v>-20952.196319999999</v>
      </c>
      <c r="V417" s="8">
        <v>-58635.016689999997</v>
      </c>
      <c r="W417" s="3"/>
    </row>
    <row r="418" spans="1:23" s="9" customFormat="1" ht="47.25" x14ac:dyDescent="0.4">
      <c r="A418" s="3">
        <v>413</v>
      </c>
      <c r="B418" s="3" t="s">
        <v>26</v>
      </c>
      <c r="C418" s="3" t="s">
        <v>474</v>
      </c>
      <c r="D418" s="3" t="s">
        <v>556</v>
      </c>
      <c r="E418" s="3" t="s">
        <v>562</v>
      </c>
      <c r="F418" s="3" t="s">
        <v>67</v>
      </c>
      <c r="G418" s="3">
        <v>1964</v>
      </c>
      <c r="H418" s="4">
        <v>11678</v>
      </c>
      <c r="I418" s="3" t="s">
        <v>31</v>
      </c>
      <c r="J418" s="3" t="s">
        <v>525</v>
      </c>
      <c r="K418" s="5">
        <v>262973</v>
      </c>
      <c r="L418" s="6" t="s">
        <v>38</v>
      </c>
      <c r="M418" s="7" t="s">
        <v>38</v>
      </c>
      <c r="N418" s="5">
        <v>50688</v>
      </c>
      <c r="O418" s="5">
        <v>0</v>
      </c>
      <c r="P418" s="5">
        <v>45361.521999999997</v>
      </c>
      <c r="Q418" s="5">
        <v>0</v>
      </c>
      <c r="R418" s="5">
        <v>96049.521999999997</v>
      </c>
      <c r="S418" s="5">
        <v>365.24480459971176</v>
      </c>
      <c r="T418" s="3" t="s">
        <v>34</v>
      </c>
      <c r="U418" s="8">
        <v>-20952.196319999999</v>
      </c>
      <c r="V418" s="8">
        <v>-58635.016689999997</v>
      </c>
      <c r="W418" s="3" t="s">
        <v>563</v>
      </c>
    </row>
    <row r="419" spans="1:23" s="9" customFormat="1" ht="78.75" x14ac:dyDescent="0.4">
      <c r="A419" s="3">
        <v>414</v>
      </c>
      <c r="B419" s="3" t="s">
        <v>26</v>
      </c>
      <c r="C419" s="3" t="s">
        <v>474</v>
      </c>
      <c r="D419" s="3" t="s">
        <v>556</v>
      </c>
      <c r="E419" s="3" t="s">
        <v>564</v>
      </c>
      <c r="F419" s="3" t="s">
        <v>67</v>
      </c>
      <c r="G419" s="3">
        <v>1981</v>
      </c>
      <c r="H419" s="4">
        <v>76.040000000000006</v>
      </c>
      <c r="I419" s="3" t="s">
        <v>31</v>
      </c>
      <c r="J419" s="3" t="s">
        <v>174</v>
      </c>
      <c r="K419" s="5">
        <v>11724</v>
      </c>
      <c r="L419" s="6" t="s">
        <v>38</v>
      </c>
      <c r="M419" s="7" t="s">
        <v>38</v>
      </c>
      <c r="N419" s="5">
        <v>516</v>
      </c>
      <c r="O419" s="5">
        <v>0</v>
      </c>
      <c r="P419" s="5">
        <v>210914</v>
      </c>
      <c r="Q419" s="5">
        <v>0</v>
      </c>
      <c r="R419" s="5">
        <v>211430</v>
      </c>
      <c r="S419" s="5">
        <v>18033.947458205392</v>
      </c>
      <c r="T419" s="3" t="s">
        <v>34</v>
      </c>
      <c r="U419" s="8">
        <v>-20952.196319999999</v>
      </c>
      <c r="V419" s="8">
        <v>-58635.016689999997</v>
      </c>
      <c r="W419" s="3" t="s">
        <v>565</v>
      </c>
    </row>
    <row r="420" spans="1:23" s="9" customFormat="1" ht="47.25" x14ac:dyDescent="0.4">
      <c r="A420" s="3">
        <v>415</v>
      </c>
      <c r="B420" s="3" t="s">
        <v>26</v>
      </c>
      <c r="C420" s="3" t="s">
        <v>474</v>
      </c>
      <c r="D420" s="3" t="s">
        <v>556</v>
      </c>
      <c r="E420" s="3" t="s">
        <v>566</v>
      </c>
      <c r="F420" s="3" t="s">
        <v>67</v>
      </c>
      <c r="G420" s="3">
        <v>1979</v>
      </c>
      <c r="H420" s="4">
        <v>4642</v>
      </c>
      <c r="I420" s="3" t="s">
        <v>31</v>
      </c>
      <c r="J420" s="3" t="s">
        <v>525</v>
      </c>
      <c r="K420" s="5">
        <v>209372</v>
      </c>
      <c r="L420" s="6" t="s">
        <v>38</v>
      </c>
      <c r="M420" s="7" t="s">
        <v>38</v>
      </c>
      <c r="N420" s="5">
        <v>3475</v>
      </c>
      <c r="O420" s="5">
        <v>0</v>
      </c>
      <c r="P420" s="5">
        <v>0</v>
      </c>
      <c r="Q420" s="5">
        <v>0</v>
      </c>
      <c r="R420" s="5">
        <v>3475</v>
      </c>
      <c r="S420" s="5">
        <v>16.597252736755632</v>
      </c>
      <c r="T420" s="3" t="s">
        <v>34</v>
      </c>
      <c r="U420" s="8">
        <v>-20952.196319999999</v>
      </c>
      <c r="V420" s="8">
        <v>-58635.016689999997</v>
      </c>
      <c r="W420" s="3" t="s">
        <v>563</v>
      </c>
    </row>
    <row r="421" spans="1:23" s="9" customFormat="1" ht="31.5" x14ac:dyDescent="0.4">
      <c r="A421" s="3">
        <v>416</v>
      </c>
      <c r="B421" s="3" t="s">
        <v>26</v>
      </c>
      <c r="C421" s="3" t="s">
        <v>474</v>
      </c>
      <c r="D421" s="3" t="s">
        <v>556</v>
      </c>
      <c r="E421" s="3" t="s">
        <v>567</v>
      </c>
      <c r="F421" s="3" t="s">
        <v>30</v>
      </c>
      <c r="G421" s="3">
        <v>1978</v>
      </c>
      <c r="H421" s="4">
        <v>19217</v>
      </c>
      <c r="I421" s="3" t="s">
        <v>568</v>
      </c>
      <c r="J421" s="3" t="s">
        <v>560</v>
      </c>
      <c r="K421" s="5">
        <v>2659303</v>
      </c>
      <c r="L421" s="6" t="s">
        <v>38</v>
      </c>
      <c r="M421" s="7" t="s">
        <v>38</v>
      </c>
      <c r="N421" s="5">
        <v>30976.227999999999</v>
      </c>
      <c r="O421" s="5">
        <v>0</v>
      </c>
      <c r="P421" s="5">
        <v>42706.294000000002</v>
      </c>
      <c r="Q421" s="5">
        <v>180060.14199999999</v>
      </c>
      <c r="R421" s="5">
        <v>253742.66399999999</v>
      </c>
      <c r="S421" s="5">
        <v>95.416981066091381</v>
      </c>
      <c r="T421" s="3" t="s">
        <v>34</v>
      </c>
      <c r="U421" s="8">
        <v>-17547.96</v>
      </c>
      <c r="V421" s="8">
        <v>-61745.059459999997</v>
      </c>
      <c r="W421" s="3"/>
    </row>
    <row r="422" spans="1:23" s="9" customFormat="1" ht="31.5" x14ac:dyDescent="0.4">
      <c r="A422" s="3">
        <v>417</v>
      </c>
      <c r="B422" s="3" t="s">
        <v>26</v>
      </c>
      <c r="C422" s="3" t="s">
        <v>474</v>
      </c>
      <c r="D422" s="3" t="s">
        <v>556</v>
      </c>
      <c r="E422" s="3" t="s">
        <v>569</v>
      </c>
      <c r="F422" s="3" t="s">
        <v>30</v>
      </c>
      <c r="G422" s="3">
        <v>1962</v>
      </c>
      <c r="H422" s="4">
        <v>8666.61</v>
      </c>
      <c r="I422" s="3" t="s">
        <v>31</v>
      </c>
      <c r="J422" s="3" t="s">
        <v>32</v>
      </c>
      <c r="K422" s="5">
        <v>383036</v>
      </c>
      <c r="L422" s="3" t="s">
        <v>56</v>
      </c>
      <c r="M422" s="4">
        <v>0.94699999999999995</v>
      </c>
      <c r="N422" s="5">
        <v>94858.2</v>
      </c>
      <c r="O422" s="5">
        <v>0</v>
      </c>
      <c r="P422" s="5">
        <v>80745.566000000006</v>
      </c>
      <c r="Q422" s="5">
        <v>48789.657449999999</v>
      </c>
      <c r="R422" s="5">
        <v>224393.42345</v>
      </c>
      <c r="S422" s="5">
        <v>585.82854731670136</v>
      </c>
      <c r="T422" s="3" t="s">
        <v>34</v>
      </c>
      <c r="U422" s="8">
        <v>-17876.46054</v>
      </c>
      <c r="V422" s="8">
        <v>-62004.232839999997</v>
      </c>
      <c r="W422" s="3"/>
    </row>
    <row r="423" spans="1:23" s="9" customFormat="1" ht="31.5" x14ac:dyDescent="0.4">
      <c r="A423" s="3">
        <v>418</v>
      </c>
      <c r="B423" s="3" t="s">
        <v>26</v>
      </c>
      <c r="C423" s="3" t="s">
        <v>474</v>
      </c>
      <c r="D423" s="3" t="s">
        <v>570</v>
      </c>
      <c r="E423" s="3" t="s">
        <v>571</v>
      </c>
      <c r="F423" s="3" t="s">
        <v>98</v>
      </c>
      <c r="G423" s="3">
        <v>1991</v>
      </c>
      <c r="H423" s="4">
        <v>474</v>
      </c>
      <c r="I423" s="3" t="s">
        <v>31</v>
      </c>
      <c r="J423" s="3" t="s">
        <v>558</v>
      </c>
      <c r="K423" s="5">
        <v>17665</v>
      </c>
      <c r="L423" s="6" t="s">
        <v>38</v>
      </c>
      <c r="M423" s="7" t="s">
        <v>38</v>
      </c>
      <c r="N423" s="5">
        <v>3836</v>
      </c>
      <c r="O423" s="5">
        <v>0</v>
      </c>
      <c r="P423" s="5">
        <v>8037.3180000000002</v>
      </c>
      <c r="Q423" s="5">
        <v>0</v>
      </c>
      <c r="R423" s="5">
        <v>11873.317999999999</v>
      </c>
      <c r="S423" s="5">
        <v>672.1380130200962</v>
      </c>
      <c r="T423" s="3" t="s">
        <v>34</v>
      </c>
      <c r="U423" s="8">
        <v>-21973.651450000001</v>
      </c>
      <c r="V423" s="8">
        <v>-58422.341160000004</v>
      </c>
      <c r="W423" s="3"/>
    </row>
    <row r="424" spans="1:23" s="9" customFormat="1" ht="31.5" x14ac:dyDescent="0.4">
      <c r="A424" s="3">
        <v>419</v>
      </c>
      <c r="B424" s="3" t="s">
        <v>26</v>
      </c>
      <c r="C424" s="3" t="s">
        <v>474</v>
      </c>
      <c r="D424" s="3" t="s">
        <v>570</v>
      </c>
      <c r="E424" s="3" t="s">
        <v>572</v>
      </c>
      <c r="F424" s="3" t="s">
        <v>85</v>
      </c>
      <c r="G424" s="3">
        <v>1980</v>
      </c>
      <c r="H424" s="4">
        <v>60.39</v>
      </c>
      <c r="I424" s="3" t="s">
        <v>31</v>
      </c>
      <c r="J424" s="3" t="s">
        <v>60</v>
      </c>
      <c r="K424" s="5">
        <v>7258</v>
      </c>
      <c r="L424" s="6" t="s">
        <v>38</v>
      </c>
      <c r="M424" s="7" t="s">
        <v>38</v>
      </c>
      <c r="N424" s="5">
        <v>3851</v>
      </c>
      <c r="O424" s="5">
        <v>0</v>
      </c>
      <c r="P424" s="5">
        <v>10848.228999999999</v>
      </c>
      <c r="Q424" s="5">
        <v>0</v>
      </c>
      <c r="R424" s="5">
        <v>14699.228999999999</v>
      </c>
      <c r="S424" s="5">
        <v>2025.2451088454118</v>
      </c>
      <c r="T424" s="3" t="s">
        <v>34</v>
      </c>
      <c r="U424" s="8">
        <v>-18675.099999999999</v>
      </c>
      <c r="V424" s="8">
        <v>-69136.3</v>
      </c>
      <c r="W424" s="3"/>
    </row>
    <row r="425" spans="1:23" s="9" customFormat="1" ht="31.5" x14ac:dyDescent="0.4">
      <c r="A425" s="3">
        <v>420</v>
      </c>
      <c r="B425" s="3" t="s">
        <v>26</v>
      </c>
      <c r="C425" s="3" t="s">
        <v>474</v>
      </c>
      <c r="D425" s="3" t="s">
        <v>570</v>
      </c>
      <c r="E425" s="3" t="s">
        <v>573</v>
      </c>
      <c r="F425" s="3" t="s">
        <v>71</v>
      </c>
      <c r="G425" s="3">
        <v>1999</v>
      </c>
      <c r="H425" s="4">
        <v>426</v>
      </c>
      <c r="I425" s="3" t="s">
        <v>31</v>
      </c>
      <c r="J425" s="3" t="s">
        <v>558</v>
      </c>
      <c r="K425" s="5">
        <v>16806</v>
      </c>
      <c r="L425" s="6" t="s">
        <v>38</v>
      </c>
      <c r="M425" s="7" t="s">
        <v>38</v>
      </c>
      <c r="N425" s="5">
        <v>3353</v>
      </c>
      <c r="O425" s="5">
        <v>0</v>
      </c>
      <c r="P425" s="5">
        <v>3416</v>
      </c>
      <c r="Q425" s="5">
        <v>0</v>
      </c>
      <c r="R425" s="5">
        <v>6769</v>
      </c>
      <c r="S425" s="5">
        <v>402.77281923122695</v>
      </c>
      <c r="T425" s="3" t="s">
        <v>34</v>
      </c>
      <c r="U425" s="8">
        <v>-24547.71284</v>
      </c>
      <c r="V425" s="8">
        <v>-70467.601070000004</v>
      </c>
      <c r="W425" s="3"/>
    </row>
    <row r="426" spans="1:23" s="9" customFormat="1" ht="31.5" x14ac:dyDescent="0.4">
      <c r="A426" s="3">
        <v>421</v>
      </c>
      <c r="B426" s="3" t="s">
        <v>26</v>
      </c>
      <c r="C426" s="3" t="s">
        <v>474</v>
      </c>
      <c r="D426" s="3" t="s">
        <v>570</v>
      </c>
      <c r="E426" s="3" t="s">
        <v>574</v>
      </c>
      <c r="F426" s="3" t="s">
        <v>30</v>
      </c>
      <c r="G426" s="3">
        <v>1979</v>
      </c>
      <c r="H426" s="4">
        <v>161.96</v>
      </c>
      <c r="I426" s="3" t="s">
        <v>31</v>
      </c>
      <c r="J426" s="3" t="s">
        <v>558</v>
      </c>
      <c r="K426" s="5">
        <v>8495</v>
      </c>
      <c r="L426" s="6" t="s">
        <v>38</v>
      </c>
      <c r="M426" s="7" t="s">
        <v>38</v>
      </c>
      <c r="N426" s="5">
        <v>2589</v>
      </c>
      <c r="O426" s="5">
        <v>0</v>
      </c>
      <c r="P426" s="5">
        <v>3459</v>
      </c>
      <c r="Q426" s="5">
        <v>0</v>
      </c>
      <c r="R426" s="5">
        <v>6048</v>
      </c>
      <c r="S426" s="5">
        <v>711.9482048263684</v>
      </c>
      <c r="T426" s="3" t="s">
        <v>34</v>
      </c>
      <c r="U426" s="8">
        <v>-16542.56436</v>
      </c>
      <c r="V426" s="8">
        <v>-62235.023029999997</v>
      </c>
      <c r="W426" s="3"/>
    </row>
    <row r="427" spans="1:23" s="9" customFormat="1" ht="31.5" x14ac:dyDescent="0.4">
      <c r="A427" s="3">
        <v>422</v>
      </c>
      <c r="B427" s="3" t="s">
        <v>26</v>
      </c>
      <c r="C427" s="3" t="s">
        <v>474</v>
      </c>
      <c r="D427" s="3" t="s">
        <v>575</v>
      </c>
      <c r="E427" s="3" t="s">
        <v>576</v>
      </c>
      <c r="F427" s="3" t="s">
        <v>85</v>
      </c>
      <c r="G427" s="3">
        <v>1981</v>
      </c>
      <c r="H427" s="4">
        <v>20627.61</v>
      </c>
      <c r="I427" s="3" t="s">
        <v>31</v>
      </c>
      <c r="J427" s="3" t="s">
        <v>60</v>
      </c>
      <c r="K427" s="5">
        <v>321990</v>
      </c>
      <c r="L427" s="6" t="s">
        <v>38</v>
      </c>
      <c r="M427" s="7" t="s">
        <v>38</v>
      </c>
      <c r="N427" s="5">
        <v>73708</v>
      </c>
      <c r="O427" s="5">
        <v>73708</v>
      </c>
      <c r="P427" s="5">
        <v>786766.10400000005</v>
      </c>
      <c r="Q427" s="5">
        <v>87766.199399999998</v>
      </c>
      <c r="R427" s="5">
        <v>1021948.3034000001</v>
      </c>
      <c r="S427" s="5">
        <v>3173.8510618342189</v>
      </c>
      <c r="T427" s="3" t="s">
        <v>34</v>
      </c>
      <c r="U427" s="8">
        <v>-21229.72651</v>
      </c>
      <c r="V427" s="8">
        <v>-72263.97666</v>
      </c>
      <c r="W427" s="3"/>
    </row>
    <row r="428" spans="1:23" s="9" customFormat="1" ht="31.5" x14ac:dyDescent="0.4">
      <c r="A428" s="3">
        <v>423</v>
      </c>
      <c r="B428" s="3" t="s">
        <v>26</v>
      </c>
      <c r="C428" s="3" t="s">
        <v>474</v>
      </c>
      <c r="D428" s="3" t="s">
        <v>575</v>
      </c>
      <c r="E428" s="3" t="s">
        <v>577</v>
      </c>
      <c r="F428" s="3" t="s">
        <v>36</v>
      </c>
      <c r="G428" s="3">
        <v>1951</v>
      </c>
      <c r="H428" s="4">
        <v>5087.54</v>
      </c>
      <c r="I428" s="3" t="s">
        <v>31</v>
      </c>
      <c r="J428" s="3" t="s">
        <v>60</v>
      </c>
      <c r="K428" s="5">
        <v>721131</v>
      </c>
      <c r="L428" s="6" t="s">
        <v>38</v>
      </c>
      <c r="M428" s="7" t="s">
        <v>38</v>
      </c>
      <c r="N428" s="5">
        <v>0</v>
      </c>
      <c r="O428" s="5">
        <v>0</v>
      </c>
      <c r="P428" s="5">
        <v>563748.00699999998</v>
      </c>
      <c r="Q428" s="5">
        <v>44336.594599999997</v>
      </c>
      <c r="R428" s="5">
        <v>608084.60159999994</v>
      </c>
      <c r="S428" s="5">
        <v>843.23736131160626</v>
      </c>
      <c r="T428" s="3" t="s">
        <v>34</v>
      </c>
      <c r="U428" s="8">
        <v>-19154.774740000001</v>
      </c>
      <c r="V428" s="8">
        <v>-61337.144630000003</v>
      </c>
      <c r="W428" s="3"/>
    </row>
    <row r="429" spans="1:23" s="9" customFormat="1" ht="47.25" x14ac:dyDescent="0.4">
      <c r="A429" s="3">
        <v>424</v>
      </c>
      <c r="B429" s="3" t="s">
        <v>26</v>
      </c>
      <c r="C429" s="3" t="s">
        <v>474</v>
      </c>
      <c r="D429" s="3" t="s">
        <v>575</v>
      </c>
      <c r="E429" s="3" t="s">
        <v>578</v>
      </c>
      <c r="F429" s="3" t="s">
        <v>62</v>
      </c>
      <c r="G429" s="3">
        <v>1979</v>
      </c>
      <c r="H429" s="4">
        <v>341.35</v>
      </c>
      <c r="I429" s="3" t="s">
        <v>31</v>
      </c>
      <c r="J429" s="3" t="s">
        <v>60</v>
      </c>
      <c r="K429" s="5">
        <v>126563</v>
      </c>
      <c r="L429" s="6" t="s">
        <v>38</v>
      </c>
      <c r="M429" s="7" t="s">
        <v>38</v>
      </c>
      <c r="N429" s="5">
        <v>0</v>
      </c>
      <c r="O429" s="5">
        <v>0</v>
      </c>
      <c r="P429" s="5">
        <v>25.007999999999999</v>
      </c>
      <c r="Q429" s="5">
        <v>2373.2559500000002</v>
      </c>
      <c r="R429" s="5">
        <v>2398.26395</v>
      </c>
      <c r="S429" s="5">
        <v>18.949171163768241</v>
      </c>
      <c r="T429" s="3" t="s">
        <v>34</v>
      </c>
      <c r="U429" s="8">
        <v>-27152.9</v>
      </c>
      <c r="V429" s="8">
        <v>-61141.1</v>
      </c>
      <c r="W429" s="3" t="s">
        <v>579</v>
      </c>
    </row>
    <row r="430" spans="1:23" s="9" customFormat="1" ht="47.25" x14ac:dyDescent="0.4">
      <c r="A430" s="3">
        <v>425</v>
      </c>
      <c r="B430" s="3" t="s">
        <v>26</v>
      </c>
      <c r="C430" s="3" t="s">
        <v>474</v>
      </c>
      <c r="D430" s="3" t="s">
        <v>575</v>
      </c>
      <c r="E430" s="3" t="s">
        <v>580</v>
      </c>
      <c r="F430" s="3" t="s">
        <v>62</v>
      </c>
      <c r="G430" s="3">
        <v>1993</v>
      </c>
      <c r="H430" s="4">
        <v>21455.05</v>
      </c>
      <c r="I430" s="3" t="s">
        <v>168</v>
      </c>
      <c r="J430" s="3" t="s">
        <v>60</v>
      </c>
      <c r="K430" s="5">
        <v>1149654</v>
      </c>
      <c r="L430" s="6" t="s">
        <v>38</v>
      </c>
      <c r="M430" s="7" t="s">
        <v>38</v>
      </c>
      <c r="N430" s="5">
        <v>454024</v>
      </c>
      <c r="O430" s="5">
        <v>0</v>
      </c>
      <c r="P430" s="5">
        <v>1317624.807</v>
      </c>
      <c r="Q430" s="5">
        <v>0</v>
      </c>
      <c r="R430" s="5">
        <v>1771648.807</v>
      </c>
      <c r="S430" s="5">
        <v>1541.0278283727105</v>
      </c>
      <c r="T430" s="3" t="s">
        <v>34</v>
      </c>
      <c r="U430" s="8">
        <v>-27664.113740000001</v>
      </c>
      <c r="V430" s="8">
        <v>-56131.16347</v>
      </c>
      <c r="W430" s="3" t="s">
        <v>581</v>
      </c>
    </row>
    <row r="431" spans="1:23" s="9" customFormat="1" ht="157.5" x14ac:dyDescent="0.4">
      <c r="A431" s="3">
        <v>426</v>
      </c>
      <c r="B431" s="3" t="s">
        <v>26</v>
      </c>
      <c r="C431" s="3" t="s">
        <v>474</v>
      </c>
      <c r="D431" s="3" t="s">
        <v>582</v>
      </c>
      <c r="E431" s="3" t="s">
        <v>583</v>
      </c>
      <c r="F431" s="3" t="s">
        <v>46</v>
      </c>
      <c r="G431" s="3">
        <v>1983</v>
      </c>
      <c r="H431" s="4">
        <v>78.3</v>
      </c>
      <c r="I431" s="3" t="s">
        <v>31</v>
      </c>
      <c r="J431" s="3" t="s">
        <v>584</v>
      </c>
      <c r="K431" s="5">
        <v>34600</v>
      </c>
      <c r="L431" s="6" t="s">
        <v>38</v>
      </c>
      <c r="M431" s="7" t="s">
        <v>38</v>
      </c>
      <c r="N431" s="5">
        <v>200885.174</v>
      </c>
      <c r="O431" s="5">
        <v>0</v>
      </c>
      <c r="P431" s="5">
        <v>-18030.651000000002</v>
      </c>
      <c r="Q431" s="5">
        <v>0</v>
      </c>
      <c r="R431" s="5">
        <v>182854.52299999999</v>
      </c>
      <c r="S431" s="5">
        <v>5284.8128034682077</v>
      </c>
      <c r="T431" s="3" t="s">
        <v>34</v>
      </c>
      <c r="U431" s="8">
        <v>-17248.226350000001</v>
      </c>
      <c r="V431" s="8">
        <v>-66279.214739999996</v>
      </c>
      <c r="W431" s="3" t="s">
        <v>585</v>
      </c>
    </row>
    <row r="432" spans="1:23" s="9" customFormat="1" ht="157.5" x14ac:dyDescent="0.4">
      <c r="A432" s="3">
        <v>427</v>
      </c>
      <c r="B432" s="3" t="s">
        <v>26</v>
      </c>
      <c r="C432" s="3" t="s">
        <v>474</v>
      </c>
      <c r="D432" s="3" t="s">
        <v>582</v>
      </c>
      <c r="E432" s="3" t="s">
        <v>586</v>
      </c>
      <c r="F432" s="3" t="s">
        <v>77</v>
      </c>
      <c r="G432" s="3">
        <v>1995</v>
      </c>
      <c r="H432" s="4">
        <v>561.24</v>
      </c>
      <c r="I432" s="3" t="s">
        <v>31</v>
      </c>
      <c r="J432" s="3" t="s">
        <v>584</v>
      </c>
      <c r="K432" s="5">
        <v>75990</v>
      </c>
      <c r="L432" s="6" t="s">
        <v>38</v>
      </c>
      <c r="M432" s="7" t="s">
        <v>38</v>
      </c>
      <c r="N432" s="5">
        <v>0</v>
      </c>
      <c r="O432" s="5">
        <v>0</v>
      </c>
      <c r="P432" s="5">
        <v>0</v>
      </c>
      <c r="Q432" s="5">
        <v>0</v>
      </c>
      <c r="R432" s="5">
        <v>0</v>
      </c>
      <c r="S432" s="5">
        <v>0</v>
      </c>
      <c r="T432" s="3" t="s">
        <v>34</v>
      </c>
      <c r="U432" s="8">
        <v>-12519.4121</v>
      </c>
      <c r="V432" s="8">
        <v>-60999.661979999997</v>
      </c>
      <c r="W432" s="3" t="s">
        <v>585</v>
      </c>
    </row>
    <row r="433" spans="1:23" s="9" customFormat="1" ht="157.5" x14ac:dyDescent="0.4">
      <c r="A433" s="3">
        <v>428</v>
      </c>
      <c r="B433" s="3" t="s">
        <v>26</v>
      </c>
      <c r="C433" s="3" t="s">
        <v>474</v>
      </c>
      <c r="D433" s="3" t="s">
        <v>582</v>
      </c>
      <c r="E433" s="3" t="s">
        <v>587</v>
      </c>
      <c r="F433" s="3" t="s">
        <v>30</v>
      </c>
      <c r="G433" s="3">
        <v>1978</v>
      </c>
      <c r="H433" s="4">
        <v>572.80999999999995</v>
      </c>
      <c r="I433" s="3" t="s">
        <v>31</v>
      </c>
      <c r="J433" s="3" t="s">
        <v>584</v>
      </c>
      <c r="K433" s="5">
        <v>149250</v>
      </c>
      <c r="L433" s="6" t="s">
        <v>38</v>
      </c>
      <c r="M433" s="7" t="s">
        <v>38</v>
      </c>
      <c r="N433" s="5">
        <v>0</v>
      </c>
      <c r="O433" s="5">
        <v>0</v>
      </c>
      <c r="P433" s="5">
        <v>5593.5439999999999</v>
      </c>
      <c r="Q433" s="5">
        <v>0</v>
      </c>
      <c r="R433" s="5">
        <v>5593.5439999999999</v>
      </c>
      <c r="S433" s="5">
        <v>37.477681742043551</v>
      </c>
      <c r="T433" s="3" t="s">
        <v>34</v>
      </c>
      <c r="U433" s="8">
        <v>-13323.1577</v>
      </c>
      <c r="V433" s="8">
        <v>-63245.393429999996</v>
      </c>
      <c r="W433" s="3" t="s">
        <v>585</v>
      </c>
    </row>
    <row r="434" spans="1:23" s="9" customFormat="1" ht="31.5" x14ac:dyDescent="0.4">
      <c r="A434" s="3">
        <v>429</v>
      </c>
      <c r="B434" s="3" t="s">
        <v>26</v>
      </c>
      <c r="C434" s="3" t="s">
        <v>474</v>
      </c>
      <c r="D434" s="3" t="s">
        <v>203</v>
      </c>
      <c r="E434" s="3" t="s">
        <v>588</v>
      </c>
      <c r="F434" s="3" t="s">
        <v>85</v>
      </c>
      <c r="G434" s="3">
        <v>1992</v>
      </c>
      <c r="H434" s="4">
        <v>3873.54</v>
      </c>
      <c r="I434" s="3" t="s">
        <v>31</v>
      </c>
      <c r="J434" s="3" t="s">
        <v>179</v>
      </c>
      <c r="K434" s="7" t="s">
        <v>38</v>
      </c>
      <c r="L434" s="6" t="s">
        <v>38</v>
      </c>
      <c r="M434" s="7" t="s">
        <v>38</v>
      </c>
      <c r="N434" s="5">
        <v>0</v>
      </c>
      <c r="O434" s="5">
        <v>0</v>
      </c>
      <c r="P434" s="5">
        <v>27701.904999999999</v>
      </c>
      <c r="Q434" s="5">
        <v>0</v>
      </c>
      <c r="R434" s="5">
        <v>27701.904999999999</v>
      </c>
      <c r="S434" s="5">
        <v>0</v>
      </c>
      <c r="T434" s="3" t="s">
        <v>34</v>
      </c>
      <c r="U434" s="8">
        <v>-17081.003110000001</v>
      </c>
      <c r="V434" s="8">
        <v>-73617.194950000005</v>
      </c>
      <c r="W434" s="3"/>
    </row>
    <row r="435" spans="1:23" s="9" customFormat="1" ht="31.5" x14ac:dyDescent="0.4">
      <c r="A435" s="3">
        <v>430</v>
      </c>
      <c r="B435" s="3" t="s">
        <v>26</v>
      </c>
      <c r="C435" s="3" t="s">
        <v>474</v>
      </c>
      <c r="D435" s="3" t="s">
        <v>203</v>
      </c>
      <c r="E435" s="3" t="s">
        <v>589</v>
      </c>
      <c r="F435" s="3" t="s">
        <v>75</v>
      </c>
      <c r="G435" s="3">
        <v>1983</v>
      </c>
      <c r="H435" s="4">
        <v>927.71</v>
      </c>
      <c r="I435" s="3" t="s">
        <v>40</v>
      </c>
      <c r="J435" s="3" t="s">
        <v>472</v>
      </c>
      <c r="K435" s="7" t="s">
        <v>38</v>
      </c>
      <c r="L435" s="6" t="s">
        <v>38</v>
      </c>
      <c r="M435" s="7" t="s">
        <v>38</v>
      </c>
      <c r="N435" s="5">
        <v>0</v>
      </c>
      <c r="O435" s="5">
        <v>0</v>
      </c>
      <c r="P435" s="5">
        <v>1456</v>
      </c>
      <c r="Q435" s="5">
        <v>8076.1786000000002</v>
      </c>
      <c r="R435" s="5">
        <v>9532.1785999999993</v>
      </c>
      <c r="S435" s="5">
        <v>0</v>
      </c>
      <c r="T435" s="3" t="s">
        <v>34</v>
      </c>
      <c r="U435" s="8">
        <v>-29802.11421</v>
      </c>
      <c r="V435" s="8">
        <v>-53623.727270000003</v>
      </c>
      <c r="W435" s="3"/>
    </row>
    <row r="436" spans="1:23" s="9" customFormat="1" ht="31.5" x14ac:dyDescent="0.4">
      <c r="A436" s="3">
        <v>431</v>
      </c>
      <c r="B436" s="3" t="s">
        <v>26</v>
      </c>
      <c r="C436" s="3" t="s">
        <v>474</v>
      </c>
      <c r="D436" s="3" t="s">
        <v>203</v>
      </c>
      <c r="E436" s="3" t="s">
        <v>590</v>
      </c>
      <c r="F436" s="3" t="s">
        <v>88</v>
      </c>
      <c r="G436" s="3">
        <v>1997</v>
      </c>
      <c r="H436" s="4">
        <v>12300</v>
      </c>
      <c r="I436" s="3" t="s">
        <v>31</v>
      </c>
      <c r="J436" s="3" t="s">
        <v>32</v>
      </c>
      <c r="K436" s="5">
        <v>464657</v>
      </c>
      <c r="L436" s="3" t="s">
        <v>591</v>
      </c>
      <c r="M436" s="4">
        <v>0.70299999999999996</v>
      </c>
      <c r="N436" s="5">
        <v>354725</v>
      </c>
      <c r="O436" s="5">
        <v>0</v>
      </c>
      <c r="P436" s="5">
        <v>355956.91200000001</v>
      </c>
      <c r="Q436" s="5">
        <v>92134.523449999993</v>
      </c>
      <c r="R436" s="5">
        <v>802816.43544999999</v>
      </c>
      <c r="S436" s="5">
        <v>1727.7614142259774</v>
      </c>
      <c r="T436" s="3" t="s">
        <v>34</v>
      </c>
      <c r="U436" s="8">
        <v>-20423.41</v>
      </c>
      <c r="V436" s="8">
        <v>-54162.68</v>
      </c>
      <c r="W436" s="3"/>
    </row>
    <row r="437" spans="1:23" s="9" customFormat="1" ht="31.5" x14ac:dyDescent="0.4">
      <c r="A437" s="3">
        <v>432</v>
      </c>
      <c r="B437" s="3" t="s">
        <v>26</v>
      </c>
      <c r="C437" s="3" t="s">
        <v>474</v>
      </c>
      <c r="D437" s="3" t="s">
        <v>203</v>
      </c>
      <c r="E437" s="3" t="s">
        <v>592</v>
      </c>
      <c r="F437" s="3" t="s">
        <v>71</v>
      </c>
      <c r="G437" s="3">
        <v>1993</v>
      </c>
      <c r="H437" s="4">
        <v>274.13</v>
      </c>
      <c r="I437" s="3" t="s">
        <v>462</v>
      </c>
      <c r="J437" s="3" t="s">
        <v>32</v>
      </c>
      <c r="K437" s="5">
        <v>24028</v>
      </c>
      <c r="L437" s="3" t="s">
        <v>463</v>
      </c>
      <c r="M437" s="4">
        <v>0.23799999999999999</v>
      </c>
      <c r="N437" s="5">
        <v>0</v>
      </c>
      <c r="O437" s="5">
        <v>0</v>
      </c>
      <c r="P437" s="5">
        <v>817</v>
      </c>
      <c r="Q437" s="5">
        <v>2347.8418999999999</v>
      </c>
      <c r="R437" s="5">
        <v>3164.8418999999999</v>
      </c>
      <c r="S437" s="5">
        <v>131.71474529715331</v>
      </c>
      <c r="T437" s="3" t="s">
        <v>34</v>
      </c>
      <c r="U437" s="8">
        <v>-28507.200000000001</v>
      </c>
      <c r="V437" s="8">
        <v>-69848.2</v>
      </c>
      <c r="W437" s="3"/>
    </row>
    <row r="438" spans="1:23" s="9" customFormat="1" ht="31.5" x14ac:dyDescent="0.4">
      <c r="A438" s="3">
        <v>433</v>
      </c>
      <c r="B438" s="3" t="s">
        <v>26</v>
      </c>
      <c r="C438" s="3" t="s">
        <v>474</v>
      </c>
      <c r="D438" s="3" t="s">
        <v>203</v>
      </c>
      <c r="E438" s="3" t="s">
        <v>593</v>
      </c>
      <c r="F438" s="3" t="s">
        <v>46</v>
      </c>
      <c r="G438" s="3">
        <v>1983</v>
      </c>
      <c r="H438" s="4">
        <v>2947.6</v>
      </c>
      <c r="I438" s="3" t="s">
        <v>142</v>
      </c>
      <c r="J438" s="3" t="s">
        <v>472</v>
      </c>
      <c r="K438" s="5">
        <v>132778</v>
      </c>
      <c r="L438" s="3" t="s">
        <v>56</v>
      </c>
      <c r="M438" s="4">
        <v>0.38300000000000001</v>
      </c>
      <c r="N438" s="5">
        <v>0</v>
      </c>
      <c r="O438" s="5">
        <v>0</v>
      </c>
      <c r="P438" s="5">
        <v>9705.0030000000006</v>
      </c>
      <c r="Q438" s="5">
        <v>16810.266599999999</v>
      </c>
      <c r="R438" s="5">
        <v>26515.2696</v>
      </c>
      <c r="S438" s="5">
        <v>199.69625691003029</v>
      </c>
      <c r="T438" s="3" t="s">
        <v>34</v>
      </c>
      <c r="U438" s="8">
        <v>-18983.149109999998</v>
      </c>
      <c r="V438" s="8">
        <v>-64243.04047</v>
      </c>
      <c r="W438" s="3"/>
    </row>
    <row r="439" spans="1:23" s="9" customFormat="1" ht="78.75" x14ac:dyDescent="0.4">
      <c r="A439" s="3">
        <v>434</v>
      </c>
      <c r="B439" s="3" t="s">
        <v>26</v>
      </c>
      <c r="C439" s="3" t="s">
        <v>474</v>
      </c>
      <c r="D439" s="3" t="s">
        <v>203</v>
      </c>
      <c r="E439" s="3" t="s">
        <v>594</v>
      </c>
      <c r="F439" s="3" t="s">
        <v>77</v>
      </c>
      <c r="G439" s="3">
        <v>1987</v>
      </c>
      <c r="H439" s="4">
        <v>990.93</v>
      </c>
      <c r="I439" s="3" t="s">
        <v>134</v>
      </c>
      <c r="J439" s="3" t="s">
        <v>472</v>
      </c>
      <c r="K439" s="5">
        <v>26981</v>
      </c>
      <c r="L439" s="6" t="s">
        <v>38</v>
      </c>
      <c r="M439" s="7" t="s">
        <v>38</v>
      </c>
      <c r="N439" s="5">
        <v>0</v>
      </c>
      <c r="O439" s="5">
        <v>0</v>
      </c>
      <c r="P439" s="5">
        <v>10149.733</v>
      </c>
      <c r="Q439" s="5">
        <v>7339.8716999999997</v>
      </c>
      <c r="R439" s="5">
        <v>17489.6047</v>
      </c>
      <c r="S439" s="5">
        <v>648.21929135317441</v>
      </c>
      <c r="T439" s="3" t="s">
        <v>34</v>
      </c>
      <c r="U439" s="8">
        <v>-14098.3</v>
      </c>
      <c r="V439" s="8">
        <v>-53460.5</v>
      </c>
      <c r="W439" s="3" t="s">
        <v>511</v>
      </c>
    </row>
    <row r="440" spans="1:23" s="9" customFormat="1" ht="31.5" x14ac:dyDescent="0.4">
      <c r="A440" s="3">
        <v>435</v>
      </c>
      <c r="B440" s="3" t="s">
        <v>26</v>
      </c>
      <c r="C440" s="3" t="s">
        <v>474</v>
      </c>
      <c r="D440" s="3" t="s">
        <v>203</v>
      </c>
      <c r="E440" s="3" t="s">
        <v>595</v>
      </c>
      <c r="F440" s="3" t="s">
        <v>30</v>
      </c>
      <c r="G440" s="3">
        <v>1964</v>
      </c>
      <c r="H440" s="4">
        <v>1012.52</v>
      </c>
      <c r="I440" s="3" t="s">
        <v>31</v>
      </c>
      <c r="J440" s="3" t="s">
        <v>32</v>
      </c>
      <c r="K440" s="5">
        <v>60195</v>
      </c>
      <c r="L440" s="3" t="s">
        <v>56</v>
      </c>
      <c r="M440" s="4">
        <v>0.66400000000000003</v>
      </c>
      <c r="N440" s="5">
        <v>10539.8</v>
      </c>
      <c r="O440" s="5">
        <v>0</v>
      </c>
      <c r="P440" s="5">
        <v>7197.674</v>
      </c>
      <c r="Q440" s="5">
        <v>9027.6854500000009</v>
      </c>
      <c r="R440" s="5">
        <v>26765.159449999999</v>
      </c>
      <c r="S440" s="5">
        <v>444.64090788271449</v>
      </c>
      <c r="T440" s="3" t="s">
        <v>34</v>
      </c>
      <c r="U440" s="8">
        <v>-17876.46054</v>
      </c>
      <c r="V440" s="8">
        <v>-62004.232839999997</v>
      </c>
      <c r="W440" s="3"/>
    </row>
    <row r="441" spans="1:23" s="9" customFormat="1" ht="31.5" x14ac:dyDescent="0.4">
      <c r="A441" s="3">
        <v>436</v>
      </c>
      <c r="B441" s="3" t="s">
        <v>26</v>
      </c>
      <c r="C441" s="3" t="s">
        <v>474</v>
      </c>
      <c r="D441" s="3" t="s">
        <v>203</v>
      </c>
      <c r="E441" s="3" t="s">
        <v>596</v>
      </c>
      <c r="F441" s="3" t="s">
        <v>67</v>
      </c>
      <c r="G441" s="3">
        <v>2003</v>
      </c>
      <c r="H441" s="4">
        <v>667.06</v>
      </c>
      <c r="I441" s="3" t="s">
        <v>31</v>
      </c>
      <c r="J441" s="3" t="s">
        <v>174</v>
      </c>
      <c r="K441" s="5">
        <v>10663</v>
      </c>
      <c r="L441" s="6" t="s">
        <v>38</v>
      </c>
      <c r="M441" s="7" t="s">
        <v>38</v>
      </c>
      <c r="N441" s="5">
        <v>44816</v>
      </c>
      <c r="O441" s="5">
        <v>0</v>
      </c>
      <c r="P441" s="5">
        <v>0</v>
      </c>
      <c r="Q441" s="5">
        <v>0</v>
      </c>
      <c r="R441" s="5">
        <v>44816</v>
      </c>
      <c r="S441" s="5">
        <v>4202.9447622620273</v>
      </c>
      <c r="T441" s="3" t="s">
        <v>34</v>
      </c>
      <c r="U441" s="8">
        <v>-20952.196319999999</v>
      </c>
      <c r="V441" s="8">
        <v>-58635.016689999997</v>
      </c>
      <c r="W441" s="3"/>
    </row>
    <row r="442" spans="1:23" s="9" customFormat="1" ht="31.5" x14ac:dyDescent="0.4">
      <c r="A442" s="3">
        <v>437</v>
      </c>
      <c r="B442" s="3" t="s">
        <v>26</v>
      </c>
      <c r="C442" s="3" t="s">
        <v>474</v>
      </c>
      <c r="D442" s="3" t="s">
        <v>203</v>
      </c>
      <c r="E442" s="3" t="s">
        <v>597</v>
      </c>
      <c r="F442" s="3" t="s">
        <v>46</v>
      </c>
      <c r="G442" s="3">
        <v>1964</v>
      </c>
      <c r="H442" s="4">
        <v>327.7</v>
      </c>
      <c r="I442" s="3" t="s">
        <v>134</v>
      </c>
      <c r="J442" s="3" t="s">
        <v>179</v>
      </c>
      <c r="K442" s="7" t="s">
        <v>38</v>
      </c>
      <c r="L442" s="6" t="s">
        <v>38</v>
      </c>
      <c r="M442" s="7" t="s">
        <v>38</v>
      </c>
      <c r="N442" s="5">
        <v>0</v>
      </c>
      <c r="O442" s="5">
        <v>0</v>
      </c>
      <c r="P442" s="5">
        <v>1205.191</v>
      </c>
      <c r="Q442" s="5">
        <v>0</v>
      </c>
      <c r="R442" s="5">
        <v>1205.191</v>
      </c>
      <c r="S442" s="5">
        <v>0</v>
      </c>
      <c r="T442" s="3" t="s">
        <v>34</v>
      </c>
      <c r="U442" s="8">
        <v>-18500.91605</v>
      </c>
      <c r="V442" s="8">
        <v>-65385.523459999997</v>
      </c>
      <c r="W442" s="3"/>
    </row>
    <row r="443" spans="1:23" s="9" customFormat="1" x14ac:dyDescent="0.4">
      <c r="A443" s="3">
        <v>438</v>
      </c>
      <c r="B443" s="3" t="s">
        <v>26</v>
      </c>
      <c r="C443" s="3" t="s">
        <v>203</v>
      </c>
      <c r="D443" s="3" t="s">
        <v>203</v>
      </c>
      <c r="E443" s="3" t="s">
        <v>598</v>
      </c>
      <c r="F443" s="3" t="s">
        <v>36</v>
      </c>
      <c r="G443" s="3">
        <v>1991</v>
      </c>
      <c r="H443" s="4">
        <v>504</v>
      </c>
      <c r="I443" s="3" t="s">
        <v>31</v>
      </c>
      <c r="J443" s="3" t="s">
        <v>179</v>
      </c>
      <c r="K443" s="7" t="s">
        <v>38</v>
      </c>
      <c r="L443" s="6" t="s">
        <v>38</v>
      </c>
      <c r="M443" s="7" t="s">
        <v>38</v>
      </c>
      <c r="N443" s="5">
        <v>64736</v>
      </c>
      <c r="O443" s="5">
        <v>0</v>
      </c>
      <c r="P443" s="5">
        <v>212653</v>
      </c>
      <c r="Q443" s="5">
        <v>0</v>
      </c>
      <c r="R443" s="5">
        <v>277389</v>
      </c>
      <c r="S443" s="5">
        <v>0</v>
      </c>
      <c r="T443" s="6" t="s">
        <v>38</v>
      </c>
      <c r="U443" s="8">
        <v>-17856.696909999999</v>
      </c>
      <c r="V443" s="8">
        <v>-60044.395759999999</v>
      </c>
      <c r="W443" s="3"/>
    </row>
    <row r="444" spans="1:23" s="9" customFormat="1" x14ac:dyDescent="0.4">
      <c r="A444" s="3">
        <v>439</v>
      </c>
      <c r="B444" s="3" t="s">
        <v>26</v>
      </c>
      <c r="C444" s="3" t="s">
        <v>203</v>
      </c>
      <c r="D444" s="3" t="s">
        <v>203</v>
      </c>
      <c r="E444" s="3" t="s">
        <v>599</v>
      </c>
      <c r="F444" s="3" t="s">
        <v>30</v>
      </c>
      <c r="G444" s="3">
        <v>1912</v>
      </c>
      <c r="H444" s="4">
        <v>5575.5</v>
      </c>
      <c r="I444" s="3" t="s">
        <v>600</v>
      </c>
      <c r="J444" s="3" t="s">
        <v>601</v>
      </c>
      <c r="K444" s="5">
        <v>605085</v>
      </c>
      <c r="L444" s="3" t="s">
        <v>602</v>
      </c>
      <c r="M444" s="4">
        <v>0.96599999999999997</v>
      </c>
      <c r="N444" s="5">
        <v>0</v>
      </c>
      <c r="O444" s="5">
        <v>0</v>
      </c>
      <c r="P444" s="5">
        <v>0</v>
      </c>
      <c r="Q444" s="5">
        <v>0</v>
      </c>
      <c r="R444" s="5">
        <v>0</v>
      </c>
      <c r="S444" s="5">
        <v>0</v>
      </c>
      <c r="T444" s="6" t="s">
        <v>38</v>
      </c>
      <c r="U444" s="8">
        <v>-17307.099999999999</v>
      </c>
      <c r="V444" s="8">
        <v>-60547.8</v>
      </c>
      <c r="W444" s="3"/>
    </row>
    <row r="445" spans="1:23" s="9" customFormat="1" x14ac:dyDescent="0.4">
      <c r="A445" s="3">
        <v>440</v>
      </c>
      <c r="B445" s="3" t="s">
        <v>26</v>
      </c>
      <c r="C445" s="3" t="s">
        <v>203</v>
      </c>
      <c r="D445" s="3" t="s">
        <v>203</v>
      </c>
      <c r="E445" s="3" t="s">
        <v>603</v>
      </c>
      <c r="F445" s="3" t="s">
        <v>30</v>
      </c>
      <c r="G445" s="3">
        <v>1911</v>
      </c>
      <c r="H445" s="4">
        <v>10755.01</v>
      </c>
      <c r="I445" s="3" t="s">
        <v>600</v>
      </c>
      <c r="J445" s="3" t="s">
        <v>41</v>
      </c>
      <c r="K445" s="5">
        <v>6357000</v>
      </c>
      <c r="L445" s="3" t="s">
        <v>604</v>
      </c>
      <c r="M445" s="4">
        <v>1</v>
      </c>
      <c r="N445" s="5">
        <v>0</v>
      </c>
      <c r="O445" s="5">
        <v>0</v>
      </c>
      <c r="P445" s="5">
        <v>0</v>
      </c>
      <c r="Q445" s="5">
        <v>0</v>
      </c>
      <c r="R445" s="5">
        <v>0</v>
      </c>
      <c r="S445" s="5">
        <v>0</v>
      </c>
      <c r="T445" s="6" t="s">
        <v>38</v>
      </c>
      <c r="U445" s="8">
        <v>-17307.099999999999</v>
      </c>
      <c r="V445" s="8">
        <v>-60547.8</v>
      </c>
      <c r="W445" s="3"/>
    </row>
    <row r="446" spans="1:23" s="9" customFormat="1" x14ac:dyDescent="0.4">
      <c r="A446" s="3">
        <v>441</v>
      </c>
      <c r="B446" s="3" t="s">
        <v>26</v>
      </c>
      <c r="C446" s="3" t="s">
        <v>203</v>
      </c>
      <c r="D446" s="3" t="s">
        <v>203</v>
      </c>
      <c r="E446" s="3" t="s">
        <v>605</v>
      </c>
      <c r="F446" s="3" t="s">
        <v>59</v>
      </c>
      <c r="G446" s="3">
        <v>1985</v>
      </c>
      <c r="H446" s="4">
        <v>22</v>
      </c>
      <c r="I446" s="3" t="s">
        <v>40</v>
      </c>
      <c r="J446" s="6" t="s">
        <v>38</v>
      </c>
      <c r="K446" s="7" t="s">
        <v>38</v>
      </c>
      <c r="L446" s="6" t="s">
        <v>38</v>
      </c>
      <c r="M446" s="7" t="s">
        <v>38</v>
      </c>
      <c r="N446" s="5">
        <v>0</v>
      </c>
      <c r="O446" s="5">
        <v>0</v>
      </c>
      <c r="P446" s="5">
        <v>22.05</v>
      </c>
      <c r="Q446" s="5">
        <v>0</v>
      </c>
      <c r="R446" s="5">
        <v>22.05</v>
      </c>
      <c r="S446" s="5">
        <v>0</v>
      </c>
      <c r="T446" s="6" t="s">
        <v>38</v>
      </c>
      <c r="U446" s="8">
        <v>-26546.25</v>
      </c>
      <c r="V446" s="8">
        <v>-50082.515910000002</v>
      </c>
      <c r="W446" s="3"/>
    </row>
    <row r="447" spans="1:23" s="9" customFormat="1" x14ac:dyDescent="0.4">
      <c r="A447" s="3">
        <v>442</v>
      </c>
      <c r="B447" s="3" t="s">
        <v>26</v>
      </c>
      <c r="C447" s="3" t="s">
        <v>203</v>
      </c>
      <c r="D447" s="3" t="s">
        <v>203</v>
      </c>
      <c r="E447" s="3" t="s">
        <v>606</v>
      </c>
      <c r="F447" s="3" t="s">
        <v>30</v>
      </c>
      <c r="G447" s="3">
        <v>2002</v>
      </c>
      <c r="H447" s="4">
        <v>34732.120000000003</v>
      </c>
      <c r="I447" s="3" t="s">
        <v>31</v>
      </c>
      <c r="J447" s="3" t="s">
        <v>60</v>
      </c>
      <c r="K447" s="5">
        <v>2419597</v>
      </c>
      <c r="L447" s="6" t="s">
        <v>38</v>
      </c>
      <c r="M447" s="7" t="s">
        <v>38</v>
      </c>
      <c r="N447" s="5">
        <v>84329</v>
      </c>
      <c r="O447" s="5">
        <v>0</v>
      </c>
      <c r="P447" s="5">
        <v>126290.899</v>
      </c>
      <c r="Q447" s="5">
        <v>0</v>
      </c>
      <c r="R447" s="5">
        <v>210619.899</v>
      </c>
      <c r="S447" s="5">
        <v>87.047512044361113</v>
      </c>
      <c r="T447" s="6" t="s">
        <v>38</v>
      </c>
      <c r="U447" s="8">
        <v>-16999.839179999999</v>
      </c>
      <c r="V447" s="8">
        <v>-60998.700819999998</v>
      </c>
      <c r="W447" s="3"/>
    </row>
    <row r="448" spans="1:23" s="9" customFormat="1" x14ac:dyDescent="0.4">
      <c r="A448" s="3">
        <v>443</v>
      </c>
      <c r="B448" s="3" t="s">
        <v>26</v>
      </c>
      <c r="C448" s="3" t="s">
        <v>203</v>
      </c>
      <c r="D448" s="3" t="s">
        <v>203</v>
      </c>
      <c r="E448" s="3" t="s">
        <v>607</v>
      </c>
      <c r="F448" s="3" t="s">
        <v>85</v>
      </c>
      <c r="G448" s="3">
        <v>1995</v>
      </c>
      <c r="H448" s="4">
        <v>1043.8399999999999</v>
      </c>
      <c r="I448" s="3" t="s">
        <v>31</v>
      </c>
      <c r="J448" s="3" t="s">
        <v>608</v>
      </c>
      <c r="K448" s="5">
        <v>3574500</v>
      </c>
      <c r="L448" s="6" t="s">
        <v>38</v>
      </c>
      <c r="M448" s="7" t="s">
        <v>38</v>
      </c>
      <c r="N448" s="5">
        <v>6724.1170000000002</v>
      </c>
      <c r="O448" s="5">
        <v>0</v>
      </c>
      <c r="P448" s="5">
        <v>21730</v>
      </c>
      <c r="Q448" s="5">
        <v>0</v>
      </c>
      <c r="R448" s="5">
        <v>28454.116999999998</v>
      </c>
      <c r="S448" s="5">
        <v>7.9603068960693797</v>
      </c>
      <c r="T448" s="6" t="s">
        <v>38</v>
      </c>
      <c r="U448" s="8">
        <v>-17081.003110000001</v>
      </c>
      <c r="V448" s="8">
        <v>-73617.194950000005</v>
      </c>
      <c r="W448" s="3"/>
    </row>
    <row r="449" spans="1:23" s="9" customFormat="1" x14ac:dyDescent="0.4">
      <c r="A449" s="3">
        <v>444</v>
      </c>
      <c r="B449" s="3" t="s">
        <v>26</v>
      </c>
      <c r="C449" s="3" t="s">
        <v>203</v>
      </c>
      <c r="D449" s="3" t="s">
        <v>203</v>
      </c>
      <c r="E449" s="3" t="s">
        <v>609</v>
      </c>
      <c r="F449" s="3" t="s">
        <v>85</v>
      </c>
      <c r="G449" s="3">
        <v>1920</v>
      </c>
      <c r="H449" s="7" t="s">
        <v>38</v>
      </c>
      <c r="I449" s="3" t="s">
        <v>40</v>
      </c>
      <c r="J449" s="3" t="s">
        <v>174</v>
      </c>
      <c r="K449" s="5">
        <v>1939</v>
      </c>
      <c r="L449" s="6" t="s">
        <v>38</v>
      </c>
      <c r="M449" s="7" t="s">
        <v>38</v>
      </c>
      <c r="N449" s="5">
        <v>0</v>
      </c>
      <c r="O449" s="5">
        <v>0</v>
      </c>
      <c r="P449" s="5">
        <v>1196.402</v>
      </c>
      <c r="Q449" s="5">
        <v>1694.9</v>
      </c>
      <c r="R449" s="5">
        <v>2891.3020000000001</v>
      </c>
      <c r="S449" s="5">
        <v>1491.1304796286747</v>
      </c>
      <c r="T449" s="6" t="s">
        <v>38</v>
      </c>
      <c r="U449" s="8">
        <v>-18447.92139</v>
      </c>
      <c r="V449" s="8">
        <v>-70103.542000000001</v>
      </c>
      <c r="W449" s="3"/>
    </row>
    <row r="450" spans="1:23" s="9" customFormat="1" x14ac:dyDescent="0.4">
      <c r="A450" s="3">
        <v>445</v>
      </c>
      <c r="B450" s="3" t="s">
        <v>26</v>
      </c>
      <c r="C450" s="3" t="s">
        <v>203</v>
      </c>
      <c r="D450" s="3" t="s">
        <v>203</v>
      </c>
      <c r="E450" s="3" t="s">
        <v>610</v>
      </c>
      <c r="F450" s="3" t="s">
        <v>30</v>
      </c>
      <c r="G450" s="3">
        <v>1927</v>
      </c>
      <c r="H450" s="4">
        <v>2136.4499999999998</v>
      </c>
      <c r="I450" s="3" t="s">
        <v>134</v>
      </c>
      <c r="J450" s="3" t="s">
        <v>179</v>
      </c>
      <c r="K450" s="7" t="s">
        <v>38</v>
      </c>
      <c r="L450" s="6" t="s">
        <v>38</v>
      </c>
      <c r="M450" s="7" t="s">
        <v>38</v>
      </c>
      <c r="N450" s="5">
        <v>0</v>
      </c>
      <c r="O450" s="5">
        <v>0</v>
      </c>
      <c r="P450" s="5">
        <v>0</v>
      </c>
      <c r="Q450" s="5">
        <v>13862.792149999999</v>
      </c>
      <c r="R450" s="5">
        <v>13862.792149999999</v>
      </c>
      <c r="S450" s="5">
        <v>0</v>
      </c>
      <c r="T450" s="6" t="s">
        <v>38</v>
      </c>
      <c r="U450" s="8">
        <v>-17382.191510000001</v>
      </c>
      <c r="V450" s="8">
        <v>-61567.513899999998</v>
      </c>
      <c r="W450" s="3"/>
    </row>
    <row r="451" spans="1:23" s="9" customFormat="1" x14ac:dyDescent="0.4">
      <c r="A451" s="3">
        <v>446</v>
      </c>
      <c r="B451" s="3" t="s">
        <v>26</v>
      </c>
      <c r="C451" s="3" t="s">
        <v>203</v>
      </c>
      <c r="D451" s="3" t="s">
        <v>203</v>
      </c>
      <c r="E451" s="3" t="s">
        <v>611</v>
      </c>
      <c r="F451" s="3" t="s">
        <v>71</v>
      </c>
      <c r="G451" s="3">
        <v>1986</v>
      </c>
      <c r="H451" s="4">
        <v>506.13</v>
      </c>
      <c r="I451" s="3" t="s">
        <v>218</v>
      </c>
      <c r="J451" s="3" t="s">
        <v>472</v>
      </c>
      <c r="K451" s="5">
        <v>49578</v>
      </c>
      <c r="L451" s="6" t="s">
        <v>38</v>
      </c>
      <c r="M451" s="7" t="s">
        <v>38</v>
      </c>
      <c r="N451" s="5">
        <v>0</v>
      </c>
      <c r="O451" s="5">
        <v>0</v>
      </c>
      <c r="P451" s="5">
        <v>49056.54</v>
      </c>
      <c r="Q451" s="5">
        <v>6178.4971500000001</v>
      </c>
      <c r="R451" s="5">
        <v>55235.037150000004</v>
      </c>
      <c r="S451" s="5">
        <v>1114.1037788938643</v>
      </c>
      <c r="T451" s="6" t="s">
        <v>38</v>
      </c>
      <c r="U451" s="8">
        <v>-22496.680090000002</v>
      </c>
      <c r="V451" s="8">
        <v>-73317.752200000003</v>
      </c>
      <c r="W451" s="3"/>
    </row>
    <row r="452" spans="1:23" s="9" customFormat="1" ht="47.25" x14ac:dyDescent="0.4">
      <c r="A452" s="3">
        <v>447</v>
      </c>
      <c r="B452" s="3" t="s">
        <v>26</v>
      </c>
      <c r="C452" s="3" t="s">
        <v>203</v>
      </c>
      <c r="D452" s="3" t="s">
        <v>203</v>
      </c>
      <c r="E452" s="3" t="s">
        <v>612</v>
      </c>
      <c r="F452" s="3" t="s">
        <v>69</v>
      </c>
      <c r="G452" s="3">
        <v>1996</v>
      </c>
      <c r="H452" s="4">
        <v>925.86</v>
      </c>
      <c r="I452" s="3" t="s">
        <v>31</v>
      </c>
      <c r="J452" s="3" t="s">
        <v>613</v>
      </c>
      <c r="K452" s="5">
        <v>89352</v>
      </c>
      <c r="L452" s="3" t="s">
        <v>463</v>
      </c>
      <c r="M452" s="4">
        <v>0.53500000000000003</v>
      </c>
      <c r="N452" s="5">
        <v>1778</v>
      </c>
      <c r="O452" s="5">
        <v>0</v>
      </c>
      <c r="P452" s="5">
        <v>243943.55600000001</v>
      </c>
      <c r="Q452" s="5">
        <v>10587.16635</v>
      </c>
      <c r="R452" s="5">
        <v>256308.72235</v>
      </c>
      <c r="S452" s="5">
        <v>2868.5280950622259</v>
      </c>
      <c r="T452" s="6" t="s">
        <v>38</v>
      </c>
      <c r="U452" s="8">
        <v>-21499.257089999999</v>
      </c>
      <c r="V452" s="8">
        <v>-65527.880550000002</v>
      </c>
      <c r="W452" s="3"/>
    </row>
    <row r="453" spans="1:23" s="9" customFormat="1" ht="31.5" x14ac:dyDescent="0.4">
      <c r="A453" s="3">
        <v>448</v>
      </c>
      <c r="B453" s="3" t="s">
        <v>26</v>
      </c>
      <c r="C453" s="3" t="s">
        <v>203</v>
      </c>
      <c r="D453" s="3" t="s">
        <v>203</v>
      </c>
      <c r="E453" s="3" t="s">
        <v>614</v>
      </c>
      <c r="F453" s="3" t="s">
        <v>30</v>
      </c>
      <c r="G453" s="3">
        <v>1981</v>
      </c>
      <c r="H453" s="4">
        <v>3112.75</v>
      </c>
      <c r="I453" s="3" t="s">
        <v>40</v>
      </c>
      <c r="J453" s="3" t="s">
        <v>615</v>
      </c>
      <c r="K453" s="5">
        <v>1492</v>
      </c>
      <c r="L453" s="6" t="s">
        <v>38</v>
      </c>
      <c r="M453" s="7" t="s">
        <v>38</v>
      </c>
      <c r="N453" s="5">
        <v>0</v>
      </c>
      <c r="O453" s="5">
        <v>0</v>
      </c>
      <c r="P453" s="5">
        <v>20237.774000000001</v>
      </c>
      <c r="Q453" s="5">
        <v>19686.946749999999</v>
      </c>
      <c r="R453" s="5">
        <v>39924.72075</v>
      </c>
      <c r="S453" s="5">
        <v>26759.196213136729</v>
      </c>
      <c r="T453" s="6" t="s">
        <v>38</v>
      </c>
      <c r="U453" s="8">
        <v>-17135</v>
      </c>
      <c r="V453" s="8">
        <v>-62069.2</v>
      </c>
      <c r="W453" s="3"/>
    </row>
    <row r="454" spans="1:23" s="9" customFormat="1" x14ac:dyDescent="0.4">
      <c r="A454" s="3">
        <v>449</v>
      </c>
      <c r="B454" s="3" t="s">
        <v>26</v>
      </c>
      <c r="C454" s="3" t="s">
        <v>203</v>
      </c>
      <c r="D454" s="3" t="s">
        <v>203</v>
      </c>
      <c r="E454" s="3" t="s">
        <v>616</v>
      </c>
      <c r="F454" s="3" t="s">
        <v>59</v>
      </c>
      <c r="G454" s="3">
        <v>1986</v>
      </c>
      <c r="H454" s="4">
        <v>675.64</v>
      </c>
      <c r="I454" s="3" t="s">
        <v>218</v>
      </c>
      <c r="J454" s="3" t="s">
        <v>32</v>
      </c>
      <c r="K454" s="5">
        <v>66225</v>
      </c>
      <c r="L454" s="6" t="s">
        <v>38</v>
      </c>
      <c r="M454" s="7" t="s">
        <v>38</v>
      </c>
      <c r="N454" s="5">
        <v>3459.0619999999999</v>
      </c>
      <c r="O454" s="5">
        <v>0</v>
      </c>
      <c r="P454" s="5">
        <v>20381.774000000001</v>
      </c>
      <c r="Q454" s="5">
        <v>6007.35095</v>
      </c>
      <c r="R454" s="5">
        <v>29848.186950000003</v>
      </c>
      <c r="S454" s="5">
        <v>450.70874971687437</v>
      </c>
      <c r="T454" s="6" t="s">
        <v>38</v>
      </c>
      <c r="U454" s="8">
        <v>-29685.0085</v>
      </c>
      <c r="V454" s="8">
        <v>-48032.00131</v>
      </c>
      <c r="W454" s="3"/>
    </row>
    <row r="455" spans="1:23" s="9" customFormat="1" x14ac:dyDescent="0.4">
      <c r="A455" s="3">
        <v>450</v>
      </c>
      <c r="B455" s="3" t="s">
        <v>26</v>
      </c>
      <c r="C455" s="3" t="s">
        <v>203</v>
      </c>
      <c r="D455" s="3" t="s">
        <v>203</v>
      </c>
      <c r="E455" s="3" t="s">
        <v>617</v>
      </c>
      <c r="F455" s="3" t="s">
        <v>30</v>
      </c>
      <c r="G455" s="3">
        <v>2009</v>
      </c>
      <c r="H455" s="4">
        <v>604.04</v>
      </c>
      <c r="I455" s="3" t="s">
        <v>40</v>
      </c>
      <c r="J455" s="3" t="s">
        <v>472</v>
      </c>
      <c r="K455" s="5">
        <v>453434</v>
      </c>
      <c r="L455" s="6" t="s">
        <v>38</v>
      </c>
      <c r="M455" s="7" t="s">
        <v>38</v>
      </c>
      <c r="N455" s="5">
        <v>0</v>
      </c>
      <c r="O455" s="5">
        <v>0</v>
      </c>
      <c r="P455" s="5">
        <v>57565.014000000003</v>
      </c>
      <c r="Q455" s="5">
        <v>0</v>
      </c>
      <c r="R455" s="5">
        <v>57565.014000000003</v>
      </c>
      <c r="S455" s="5">
        <v>126.95345739401986</v>
      </c>
      <c r="T455" s="6" t="s">
        <v>38</v>
      </c>
      <c r="U455" s="8">
        <v>-17192.244340000001</v>
      </c>
      <c r="V455" s="8">
        <v>-61116.56149</v>
      </c>
      <c r="W455" s="3"/>
    </row>
    <row r="456" spans="1:23" s="9" customFormat="1" ht="47.25" x14ac:dyDescent="0.4">
      <c r="A456" s="3">
        <v>451</v>
      </c>
      <c r="B456" s="3" t="s">
        <v>26</v>
      </c>
      <c r="C456" s="3" t="s">
        <v>203</v>
      </c>
      <c r="D456" s="3" t="s">
        <v>203</v>
      </c>
      <c r="E456" s="3" t="s">
        <v>618</v>
      </c>
      <c r="F456" s="3" t="s">
        <v>85</v>
      </c>
      <c r="G456" s="3">
        <v>1983</v>
      </c>
      <c r="H456" s="4">
        <v>1265.18</v>
      </c>
      <c r="I456" s="3" t="s">
        <v>142</v>
      </c>
      <c r="J456" s="3" t="s">
        <v>619</v>
      </c>
      <c r="K456" s="5">
        <v>3</v>
      </c>
      <c r="L456" s="3" t="s">
        <v>620</v>
      </c>
      <c r="M456" s="4">
        <v>1</v>
      </c>
      <c r="N456" s="5">
        <v>0</v>
      </c>
      <c r="O456" s="5">
        <v>-3032.1770000000001</v>
      </c>
      <c r="P456" s="5">
        <v>1000.403</v>
      </c>
      <c r="Q456" s="5">
        <v>6851.1485499999999</v>
      </c>
      <c r="R456" s="5">
        <v>4819.3745499999995</v>
      </c>
      <c r="S456" s="5">
        <v>1606458.1833333331</v>
      </c>
      <c r="T456" s="6" t="s">
        <v>38</v>
      </c>
      <c r="U456" s="8">
        <v>-17434.729070000001</v>
      </c>
      <c r="V456" s="8">
        <v>-68816.639760000005</v>
      </c>
      <c r="W456" s="3" t="s">
        <v>621</v>
      </c>
    </row>
    <row r="457" spans="1:23" s="9" customFormat="1" ht="31.5" x14ac:dyDescent="0.4">
      <c r="A457" s="3">
        <v>452</v>
      </c>
      <c r="B457" s="3" t="s">
        <v>26</v>
      </c>
      <c r="C457" s="3" t="s">
        <v>203</v>
      </c>
      <c r="D457" s="3" t="s">
        <v>203</v>
      </c>
      <c r="E457" s="3" t="s">
        <v>622</v>
      </c>
      <c r="F457" s="3" t="s">
        <v>67</v>
      </c>
      <c r="G457" s="3">
        <v>2010</v>
      </c>
      <c r="H457" s="4">
        <v>2858.24</v>
      </c>
      <c r="I457" s="3" t="s">
        <v>40</v>
      </c>
      <c r="J457" s="3" t="s">
        <v>623</v>
      </c>
      <c r="K457" s="5">
        <v>6664</v>
      </c>
      <c r="L457" s="3" t="s">
        <v>624</v>
      </c>
      <c r="M457" s="4">
        <v>0.57999999999999996</v>
      </c>
      <c r="N457" s="5">
        <v>0</v>
      </c>
      <c r="O457" s="5">
        <v>0</v>
      </c>
      <c r="P457" s="5">
        <v>7288.2809999999999</v>
      </c>
      <c r="Q457" s="5">
        <v>29594.400000000001</v>
      </c>
      <c r="R457" s="5">
        <v>36882.681000000004</v>
      </c>
      <c r="S457" s="5">
        <v>5534.6159963985601</v>
      </c>
      <c r="T457" s="6" t="s">
        <v>38</v>
      </c>
      <c r="U457" s="8">
        <v>-23890.41</v>
      </c>
      <c r="V457" s="8">
        <v>-55906.94</v>
      </c>
      <c r="W457" s="3"/>
    </row>
    <row r="458" spans="1:23" s="9" customFormat="1" x14ac:dyDescent="0.4">
      <c r="A458" s="3">
        <v>453</v>
      </c>
      <c r="B458" s="3" t="s">
        <v>26</v>
      </c>
      <c r="C458" s="3" t="s">
        <v>203</v>
      </c>
      <c r="D458" s="3" t="s">
        <v>203</v>
      </c>
      <c r="E458" s="3" t="s">
        <v>625</v>
      </c>
      <c r="F458" s="3" t="s">
        <v>98</v>
      </c>
      <c r="G458" s="3">
        <v>1991</v>
      </c>
      <c r="H458" s="4">
        <v>230.08</v>
      </c>
      <c r="I458" s="3" t="s">
        <v>142</v>
      </c>
      <c r="J458" s="3" t="s">
        <v>179</v>
      </c>
      <c r="K458" s="7" t="s">
        <v>38</v>
      </c>
      <c r="L458" s="6" t="s">
        <v>38</v>
      </c>
      <c r="M458" s="7" t="s">
        <v>38</v>
      </c>
      <c r="N458" s="5">
        <v>0</v>
      </c>
      <c r="O458" s="5">
        <v>0</v>
      </c>
      <c r="P458" s="5">
        <v>0</v>
      </c>
      <c r="Q458" s="5">
        <v>1840.93605</v>
      </c>
      <c r="R458" s="5">
        <v>1840.93605</v>
      </c>
      <c r="S458" s="5">
        <v>0</v>
      </c>
      <c r="T458" s="6" t="s">
        <v>38</v>
      </c>
      <c r="U458" s="8">
        <v>-20943.062300000001</v>
      </c>
      <c r="V458" s="8">
        <v>-60740.769820000001</v>
      </c>
      <c r="W458" s="3"/>
    </row>
    <row r="459" spans="1:23" s="9" customFormat="1" x14ac:dyDescent="0.4">
      <c r="A459" s="3">
        <v>454</v>
      </c>
      <c r="B459" s="3" t="s">
        <v>26</v>
      </c>
      <c r="C459" s="3" t="s">
        <v>203</v>
      </c>
      <c r="D459" s="3" t="s">
        <v>203</v>
      </c>
      <c r="E459" s="3" t="s">
        <v>626</v>
      </c>
      <c r="F459" s="3" t="s">
        <v>73</v>
      </c>
      <c r="G459" s="3">
        <v>1996</v>
      </c>
      <c r="H459" s="4">
        <v>621.73</v>
      </c>
      <c r="I459" s="3" t="s">
        <v>218</v>
      </c>
      <c r="J459" s="3" t="s">
        <v>32</v>
      </c>
      <c r="K459" s="5">
        <v>34758</v>
      </c>
      <c r="L459" s="6" t="s">
        <v>38</v>
      </c>
      <c r="M459" s="7" t="s">
        <v>38</v>
      </c>
      <c r="N459" s="5">
        <v>1941.3130000000001</v>
      </c>
      <c r="O459" s="5">
        <v>0</v>
      </c>
      <c r="P459" s="5">
        <v>19718.764999999999</v>
      </c>
      <c r="Q459" s="5">
        <v>6806.2626</v>
      </c>
      <c r="R459" s="5">
        <v>28466.3406</v>
      </c>
      <c r="S459" s="5">
        <v>818.98672535819094</v>
      </c>
      <c r="T459" s="6" t="s">
        <v>38</v>
      </c>
      <c r="U459" s="8">
        <v>-25649</v>
      </c>
      <c r="V459" s="8">
        <v>-66706.62</v>
      </c>
      <c r="W459" s="3"/>
    </row>
    <row r="460" spans="1:23" s="9" customFormat="1" x14ac:dyDescent="0.4">
      <c r="A460" s="3">
        <v>455</v>
      </c>
      <c r="B460" s="3" t="s">
        <v>26</v>
      </c>
      <c r="C460" s="3" t="s">
        <v>203</v>
      </c>
      <c r="D460" s="3" t="s">
        <v>203</v>
      </c>
      <c r="E460" s="3" t="s">
        <v>627</v>
      </c>
      <c r="F460" s="3" t="s">
        <v>30</v>
      </c>
      <c r="G460" s="3">
        <v>1986</v>
      </c>
      <c r="H460" s="4">
        <v>1090.98</v>
      </c>
      <c r="I460" s="3" t="s">
        <v>31</v>
      </c>
      <c r="J460" s="3" t="s">
        <v>60</v>
      </c>
      <c r="K460" s="5">
        <v>121799</v>
      </c>
      <c r="L460" s="6" t="s">
        <v>38</v>
      </c>
      <c r="M460" s="7" t="s">
        <v>38</v>
      </c>
      <c r="N460" s="5">
        <v>7017.45</v>
      </c>
      <c r="O460" s="5">
        <v>0</v>
      </c>
      <c r="P460" s="5">
        <v>26939.661</v>
      </c>
      <c r="Q460" s="5">
        <v>0</v>
      </c>
      <c r="R460" s="5">
        <v>33957.110999999997</v>
      </c>
      <c r="S460" s="5">
        <v>278.79630374633615</v>
      </c>
      <c r="T460" s="6" t="s">
        <v>38</v>
      </c>
      <c r="U460" s="8">
        <v>-14365.54</v>
      </c>
      <c r="V460" s="8">
        <v>-62303.088559999997</v>
      </c>
      <c r="W460" s="3"/>
    </row>
    <row r="461" spans="1:23" s="9" customFormat="1" x14ac:dyDescent="0.4">
      <c r="A461" s="3">
        <v>456</v>
      </c>
      <c r="B461" s="3" t="s">
        <v>26</v>
      </c>
      <c r="C461" s="3" t="s">
        <v>203</v>
      </c>
      <c r="D461" s="3" t="s">
        <v>203</v>
      </c>
      <c r="E461" s="3" t="s">
        <v>628</v>
      </c>
      <c r="F461" s="3" t="s">
        <v>30</v>
      </c>
      <c r="G461" s="3">
        <v>1960</v>
      </c>
      <c r="H461" s="4">
        <v>4389.07</v>
      </c>
      <c r="I461" s="3" t="s">
        <v>134</v>
      </c>
      <c r="J461" s="3" t="s">
        <v>629</v>
      </c>
      <c r="K461" s="5">
        <v>229956</v>
      </c>
      <c r="L461" s="6" t="s">
        <v>38</v>
      </c>
      <c r="M461" s="7" t="s">
        <v>38</v>
      </c>
      <c r="N461" s="5">
        <v>0</v>
      </c>
      <c r="O461" s="5">
        <v>0</v>
      </c>
      <c r="P461" s="5">
        <v>0</v>
      </c>
      <c r="Q461" s="5">
        <v>19538.015500000001</v>
      </c>
      <c r="R461" s="5">
        <v>19538.015500000001</v>
      </c>
      <c r="S461" s="5">
        <v>84.96414748908488</v>
      </c>
      <c r="T461" s="6" t="s">
        <v>38</v>
      </c>
      <c r="U461" s="8">
        <v>-16588.099999999999</v>
      </c>
      <c r="V461" s="8">
        <v>-61650.2</v>
      </c>
      <c r="W461" s="3"/>
    </row>
    <row r="462" spans="1:23" x14ac:dyDescent="0.25">
      <c r="A462" s="10">
        <v>457</v>
      </c>
      <c r="B462" s="10" t="s">
        <v>630</v>
      </c>
      <c r="C462" s="10" t="s">
        <v>631</v>
      </c>
      <c r="D462" s="10" t="s">
        <v>632</v>
      </c>
      <c r="E462" s="10" t="s">
        <v>633</v>
      </c>
      <c r="F462" s="10" t="s">
        <v>59</v>
      </c>
      <c r="G462" s="10">
        <v>2011</v>
      </c>
      <c r="H462" s="11">
        <v>326.75</v>
      </c>
      <c r="I462" s="10" t="s">
        <v>218</v>
      </c>
      <c r="J462" s="10" t="s">
        <v>32</v>
      </c>
      <c r="K462" s="12">
        <v>16738</v>
      </c>
      <c r="L462" s="10" t="s">
        <v>56</v>
      </c>
      <c r="M462" s="11">
        <v>0.56899999999999995</v>
      </c>
      <c r="N462" s="5">
        <v>0</v>
      </c>
      <c r="O462" s="5">
        <v>0</v>
      </c>
      <c r="P462" s="5">
        <v>16770.362000000001</v>
      </c>
      <c r="Q462" s="5">
        <v>0</v>
      </c>
      <c r="R462" s="5">
        <v>16770.362000000001</v>
      </c>
      <c r="S462" s="5">
        <v>1001.9334448560163</v>
      </c>
      <c r="T462" s="10" t="s">
        <v>34</v>
      </c>
      <c r="U462" s="13">
        <v>-28923.686180000001</v>
      </c>
      <c r="V462" s="13">
        <v>-50508.375180000003</v>
      </c>
      <c r="W462" s="10" t="s">
        <v>634</v>
      </c>
    </row>
    <row r="463" spans="1:23" x14ac:dyDescent="0.25">
      <c r="A463" s="10">
        <v>458</v>
      </c>
      <c r="B463" s="10" t="s">
        <v>630</v>
      </c>
      <c r="C463" s="10" t="s">
        <v>631</v>
      </c>
      <c r="D463" s="10" t="s">
        <v>632</v>
      </c>
      <c r="E463" s="10" t="s">
        <v>635</v>
      </c>
      <c r="F463" s="10" t="s">
        <v>98</v>
      </c>
      <c r="G463" s="10">
        <v>1992</v>
      </c>
      <c r="H463" s="11">
        <v>597.5</v>
      </c>
      <c r="I463" s="10" t="s">
        <v>218</v>
      </c>
      <c r="J463" s="10" t="s">
        <v>32</v>
      </c>
      <c r="K463" s="12">
        <v>36149</v>
      </c>
      <c r="L463" s="10" t="s">
        <v>56</v>
      </c>
      <c r="M463" s="11">
        <v>0.436</v>
      </c>
      <c r="N463" s="5">
        <v>0</v>
      </c>
      <c r="O463" s="5">
        <v>0</v>
      </c>
      <c r="P463" s="5">
        <v>19593.664000000001</v>
      </c>
      <c r="Q463" s="5">
        <v>0</v>
      </c>
      <c r="R463" s="5">
        <v>19593.664000000001</v>
      </c>
      <c r="S463" s="5">
        <v>542.02506293396777</v>
      </c>
      <c r="T463" s="10" t="s">
        <v>34</v>
      </c>
      <c r="U463" s="13">
        <v>-25340.400000000001</v>
      </c>
      <c r="V463" s="13">
        <v>-55918.7</v>
      </c>
      <c r="W463" s="10" t="s">
        <v>634</v>
      </c>
    </row>
    <row r="464" spans="1:23" x14ac:dyDescent="0.25">
      <c r="A464" s="10">
        <v>459</v>
      </c>
      <c r="B464" s="10" t="s">
        <v>630</v>
      </c>
      <c r="C464" s="10" t="s">
        <v>631</v>
      </c>
      <c r="D464" s="10" t="s">
        <v>632</v>
      </c>
      <c r="E464" s="10" t="s">
        <v>636</v>
      </c>
      <c r="F464" s="10" t="s">
        <v>73</v>
      </c>
      <c r="G464" s="10">
        <v>1997</v>
      </c>
      <c r="H464" s="11">
        <v>1099.02</v>
      </c>
      <c r="I464" s="10" t="s">
        <v>218</v>
      </c>
      <c r="J464" s="10" t="s">
        <v>32</v>
      </c>
      <c r="K464" s="12">
        <v>8981</v>
      </c>
      <c r="L464" s="10" t="s">
        <v>56</v>
      </c>
      <c r="M464" s="11">
        <v>0.22900000000000001</v>
      </c>
      <c r="N464" s="5">
        <v>0</v>
      </c>
      <c r="O464" s="5">
        <v>0</v>
      </c>
      <c r="P464" s="5">
        <v>20810.171999999999</v>
      </c>
      <c r="Q464" s="5">
        <v>0</v>
      </c>
      <c r="R464" s="5">
        <v>20810.171999999999</v>
      </c>
      <c r="S464" s="5">
        <v>2317.1330586794343</v>
      </c>
      <c r="T464" s="10" t="s">
        <v>34</v>
      </c>
      <c r="U464" s="13">
        <v>-28877.3</v>
      </c>
      <c r="V464" s="13">
        <v>-67438.5</v>
      </c>
      <c r="W464" s="10" t="s">
        <v>634</v>
      </c>
    </row>
    <row r="465" spans="1:23" x14ac:dyDescent="0.25">
      <c r="A465" s="10">
        <v>460</v>
      </c>
      <c r="B465" s="10" t="s">
        <v>630</v>
      </c>
      <c r="C465" s="10" t="s">
        <v>631</v>
      </c>
      <c r="D465" s="10" t="s">
        <v>632</v>
      </c>
      <c r="E465" s="10" t="s">
        <v>637</v>
      </c>
      <c r="F465" s="10" t="s">
        <v>88</v>
      </c>
      <c r="G465" s="10">
        <v>1995</v>
      </c>
      <c r="H465" s="11">
        <v>699.2</v>
      </c>
      <c r="I465" s="10" t="s">
        <v>218</v>
      </c>
      <c r="J465" s="10" t="s">
        <v>32</v>
      </c>
      <c r="K465" s="12">
        <v>9139</v>
      </c>
      <c r="L465" s="10" t="s">
        <v>56</v>
      </c>
      <c r="M465" s="11">
        <v>0.23899999999999999</v>
      </c>
      <c r="N465" s="5">
        <v>0</v>
      </c>
      <c r="O465" s="5">
        <v>0</v>
      </c>
      <c r="P465" s="5">
        <v>16105.99</v>
      </c>
      <c r="Q465" s="5">
        <v>0</v>
      </c>
      <c r="R465" s="5">
        <v>16105.99</v>
      </c>
      <c r="S465" s="5">
        <v>1762.3361418098259</v>
      </c>
      <c r="T465" s="10" t="s">
        <v>34</v>
      </c>
      <c r="U465" s="13">
        <v>-20899.990860000002</v>
      </c>
      <c r="V465" s="13">
        <v>-50942.607369999998</v>
      </c>
      <c r="W465" s="10" t="s">
        <v>634</v>
      </c>
    </row>
    <row r="466" spans="1:23" x14ac:dyDescent="0.25">
      <c r="A466" s="10">
        <v>461</v>
      </c>
      <c r="B466" s="10" t="s">
        <v>630</v>
      </c>
      <c r="C466" s="10" t="s">
        <v>631</v>
      </c>
      <c r="D466" s="10" t="s">
        <v>632</v>
      </c>
      <c r="E466" s="10" t="s">
        <v>638</v>
      </c>
      <c r="F466" s="10" t="s">
        <v>36</v>
      </c>
      <c r="G466" s="10">
        <v>1993</v>
      </c>
      <c r="H466" s="11">
        <v>651.72</v>
      </c>
      <c r="I466" s="10" t="s">
        <v>218</v>
      </c>
      <c r="J466" s="10" t="s">
        <v>32</v>
      </c>
      <c r="K466" s="12">
        <v>8814</v>
      </c>
      <c r="L466" s="10" t="s">
        <v>56</v>
      </c>
      <c r="M466" s="11">
        <v>0.29499999999999998</v>
      </c>
      <c r="N466" s="5">
        <v>0</v>
      </c>
      <c r="O466" s="5">
        <v>0</v>
      </c>
      <c r="P466" s="5">
        <v>17571.036</v>
      </c>
      <c r="Q466" s="5">
        <v>0</v>
      </c>
      <c r="R466" s="5">
        <v>17571.036</v>
      </c>
      <c r="S466" s="5">
        <v>1993.5371000680734</v>
      </c>
      <c r="T466" s="10" t="s">
        <v>34</v>
      </c>
      <c r="U466" s="13">
        <v>-20327.599340000001</v>
      </c>
      <c r="V466" s="13">
        <v>-59385.523269999998</v>
      </c>
      <c r="W466" s="10" t="s">
        <v>634</v>
      </c>
    </row>
    <row r="467" spans="1:23" x14ac:dyDescent="0.25">
      <c r="A467" s="10">
        <v>462</v>
      </c>
      <c r="B467" s="10" t="s">
        <v>630</v>
      </c>
      <c r="C467" s="10" t="s">
        <v>631</v>
      </c>
      <c r="D467" s="10" t="s">
        <v>632</v>
      </c>
      <c r="E467" s="10" t="s">
        <v>639</v>
      </c>
      <c r="F467" s="10" t="s">
        <v>59</v>
      </c>
      <c r="G467" s="10">
        <v>1998</v>
      </c>
      <c r="H467" s="11">
        <v>1137.2</v>
      </c>
      <c r="I467" s="10" t="s">
        <v>218</v>
      </c>
      <c r="J467" s="10" t="s">
        <v>32</v>
      </c>
      <c r="K467" s="12">
        <v>13698</v>
      </c>
      <c r="L467" s="10" t="s">
        <v>56</v>
      </c>
      <c r="M467" s="11">
        <v>0.34300000000000003</v>
      </c>
      <c r="N467" s="5">
        <v>0</v>
      </c>
      <c r="O467" s="5">
        <v>0</v>
      </c>
      <c r="P467" s="5">
        <v>17695.177</v>
      </c>
      <c r="Q467" s="5">
        <v>0</v>
      </c>
      <c r="R467" s="5">
        <v>17695.177</v>
      </c>
      <c r="S467" s="5">
        <v>1291.8073441378303</v>
      </c>
      <c r="T467" s="10" t="s">
        <v>34</v>
      </c>
      <c r="U467" s="13">
        <v>-32173.748909999998</v>
      </c>
      <c r="V467" s="13">
        <v>-48109.025430000002</v>
      </c>
      <c r="W467" s="10" t="s">
        <v>634</v>
      </c>
    </row>
    <row r="468" spans="1:23" x14ac:dyDescent="0.25">
      <c r="A468" s="10">
        <v>463</v>
      </c>
      <c r="B468" s="10" t="s">
        <v>630</v>
      </c>
      <c r="C468" s="10" t="s">
        <v>631</v>
      </c>
      <c r="D468" s="10" t="s">
        <v>632</v>
      </c>
      <c r="E468" s="10" t="s">
        <v>640</v>
      </c>
      <c r="F468" s="10" t="s">
        <v>51</v>
      </c>
      <c r="G468" s="10">
        <v>1996</v>
      </c>
      <c r="H468" s="11">
        <v>694</v>
      </c>
      <c r="I468" s="10" t="s">
        <v>218</v>
      </c>
      <c r="J468" s="10" t="s">
        <v>32</v>
      </c>
      <c r="K468" s="12">
        <v>14378</v>
      </c>
      <c r="L468" s="10" t="s">
        <v>56</v>
      </c>
      <c r="M468" s="11">
        <v>0.35299999999999998</v>
      </c>
      <c r="N468" s="5">
        <v>0</v>
      </c>
      <c r="O468" s="5">
        <v>0</v>
      </c>
      <c r="P468" s="5">
        <v>17818.348999999998</v>
      </c>
      <c r="Q468" s="5">
        <v>0</v>
      </c>
      <c r="R468" s="5">
        <v>17818.348999999998</v>
      </c>
      <c r="S468" s="5">
        <v>1239.2786896647656</v>
      </c>
      <c r="T468" s="10" t="s">
        <v>34</v>
      </c>
      <c r="U468" s="13">
        <v>-20677.400000000001</v>
      </c>
      <c r="V468" s="13">
        <v>-49306.400000000001</v>
      </c>
      <c r="W468" s="10" t="s">
        <v>634</v>
      </c>
    </row>
    <row r="469" spans="1:23" ht="31.5" x14ac:dyDescent="0.25">
      <c r="A469" s="10">
        <v>464</v>
      </c>
      <c r="B469" s="10" t="s">
        <v>630</v>
      </c>
      <c r="C469" s="10" t="s">
        <v>631</v>
      </c>
      <c r="D469" s="10" t="s">
        <v>632</v>
      </c>
      <c r="E469" s="10" t="s">
        <v>641</v>
      </c>
      <c r="F469" s="10" t="s">
        <v>59</v>
      </c>
      <c r="G469" s="10">
        <v>2008</v>
      </c>
      <c r="H469" s="11">
        <v>552.20000000000005</v>
      </c>
      <c r="I469" s="10" t="s">
        <v>218</v>
      </c>
      <c r="J469" s="10" t="s">
        <v>32</v>
      </c>
      <c r="K469" s="12">
        <v>20271</v>
      </c>
      <c r="L469" s="10" t="s">
        <v>56</v>
      </c>
      <c r="M469" s="11">
        <v>0.38300000000000001</v>
      </c>
      <c r="N469" s="5">
        <v>0</v>
      </c>
      <c r="O469" s="5">
        <v>0</v>
      </c>
      <c r="P469" s="5">
        <v>27403.427</v>
      </c>
      <c r="Q469" s="5">
        <v>0</v>
      </c>
      <c r="R469" s="5">
        <v>27403.427</v>
      </c>
      <c r="S469" s="5">
        <v>1351.853731932317</v>
      </c>
      <c r="T469" s="10" t="s">
        <v>34</v>
      </c>
      <c r="U469" s="13">
        <v>-26722.28356</v>
      </c>
      <c r="V469" s="13">
        <v>-49972.679680000001</v>
      </c>
      <c r="W469" s="10" t="s">
        <v>634</v>
      </c>
    </row>
    <row r="470" spans="1:23" ht="31.5" x14ac:dyDescent="0.25">
      <c r="A470" s="10">
        <v>465</v>
      </c>
      <c r="B470" s="10" t="s">
        <v>630</v>
      </c>
      <c r="C470" s="10" t="s">
        <v>631</v>
      </c>
      <c r="D470" s="10" t="s">
        <v>632</v>
      </c>
      <c r="E470" s="10" t="s">
        <v>642</v>
      </c>
      <c r="F470" s="10" t="s">
        <v>62</v>
      </c>
      <c r="G470" s="10">
        <v>1993</v>
      </c>
      <c r="H470" s="11">
        <v>680</v>
      </c>
      <c r="I470" s="10" t="s">
        <v>218</v>
      </c>
      <c r="J470" s="10" t="s">
        <v>32</v>
      </c>
      <c r="K470" s="12">
        <v>11118</v>
      </c>
      <c r="L470" s="10" t="s">
        <v>56</v>
      </c>
      <c r="M470" s="11">
        <v>0.30299999999999999</v>
      </c>
      <c r="N470" s="5">
        <v>0</v>
      </c>
      <c r="O470" s="5">
        <v>0</v>
      </c>
      <c r="P470" s="5">
        <v>18269.573</v>
      </c>
      <c r="Q470" s="5">
        <v>0</v>
      </c>
      <c r="R470" s="5">
        <v>18269.573</v>
      </c>
      <c r="S470" s="5">
        <v>1643.2427594891167</v>
      </c>
      <c r="T470" s="10" t="s">
        <v>34</v>
      </c>
      <c r="U470" s="13">
        <v>-26904.3</v>
      </c>
      <c r="V470" s="13">
        <v>-60318</v>
      </c>
      <c r="W470" s="10" t="s">
        <v>634</v>
      </c>
    </row>
    <row r="471" spans="1:23" x14ac:dyDescent="0.25">
      <c r="A471" s="10">
        <v>466</v>
      </c>
      <c r="B471" s="10" t="s">
        <v>630</v>
      </c>
      <c r="C471" s="10" t="s">
        <v>631</v>
      </c>
      <c r="D471" s="10" t="s">
        <v>632</v>
      </c>
      <c r="E471" s="10" t="s">
        <v>643</v>
      </c>
      <c r="F471" s="10" t="s">
        <v>91</v>
      </c>
      <c r="G471" s="10">
        <v>1995</v>
      </c>
      <c r="H471" s="11">
        <v>890.57</v>
      </c>
      <c r="I471" s="10" t="s">
        <v>31</v>
      </c>
      <c r="J471" s="10" t="s">
        <v>32</v>
      </c>
      <c r="K471" s="12">
        <v>14348</v>
      </c>
      <c r="L471" s="10" t="s">
        <v>56</v>
      </c>
      <c r="M471" s="11">
        <v>0.34599999999999997</v>
      </c>
      <c r="N471" s="5">
        <v>1</v>
      </c>
      <c r="O471" s="5">
        <v>0</v>
      </c>
      <c r="P471" s="5">
        <v>24909.202000000001</v>
      </c>
      <c r="Q471" s="5">
        <v>10147.145</v>
      </c>
      <c r="R471" s="5">
        <v>35057.347000000002</v>
      </c>
      <c r="S471" s="5">
        <v>2443.3612350153335</v>
      </c>
      <c r="T471" s="10" t="s">
        <v>34</v>
      </c>
      <c r="U471" s="13">
        <v>-30190.979579999999</v>
      </c>
      <c r="V471" s="13">
        <v>-61576.2906</v>
      </c>
      <c r="W471" s="10" t="s">
        <v>634</v>
      </c>
    </row>
    <row r="472" spans="1:23" x14ac:dyDescent="0.25">
      <c r="A472" s="10">
        <v>467</v>
      </c>
      <c r="B472" s="10" t="s">
        <v>630</v>
      </c>
      <c r="C472" s="10" t="s">
        <v>631</v>
      </c>
      <c r="D472" s="10" t="s">
        <v>632</v>
      </c>
      <c r="E472" s="10" t="s">
        <v>644</v>
      </c>
      <c r="F472" s="10" t="s">
        <v>64</v>
      </c>
      <c r="G472" s="10">
        <v>2000</v>
      </c>
      <c r="H472" s="11">
        <v>1298.53</v>
      </c>
      <c r="I472" s="10" t="s">
        <v>31</v>
      </c>
      <c r="J472" s="10" t="s">
        <v>32</v>
      </c>
      <c r="K472" s="12">
        <v>23067</v>
      </c>
      <c r="L472" s="10" t="s">
        <v>56</v>
      </c>
      <c r="M472" s="11">
        <v>0.50600000000000001</v>
      </c>
      <c r="N472" s="5">
        <v>35</v>
      </c>
      <c r="O472" s="5">
        <v>0</v>
      </c>
      <c r="P472" s="5">
        <v>26638.746999999999</v>
      </c>
      <c r="Q472" s="5">
        <v>11903.0373</v>
      </c>
      <c r="R472" s="5">
        <v>38576.784299999999</v>
      </c>
      <c r="S472" s="5">
        <v>1672.3797763038106</v>
      </c>
      <c r="T472" s="10" t="s">
        <v>34</v>
      </c>
      <c r="U472" s="13">
        <v>-31559.557420000001</v>
      </c>
      <c r="V472" s="13">
        <v>-64584.775439999998</v>
      </c>
      <c r="W472" s="10" t="s">
        <v>634</v>
      </c>
    </row>
    <row r="473" spans="1:23" x14ac:dyDescent="0.25">
      <c r="A473" s="10">
        <v>468</v>
      </c>
      <c r="B473" s="10" t="s">
        <v>630</v>
      </c>
      <c r="C473" s="10" t="s">
        <v>631</v>
      </c>
      <c r="D473" s="10" t="s">
        <v>632</v>
      </c>
      <c r="E473" s="10" t="s">
        <v>645</v>
      </c>
      <c r="F473" s="10" t="s">
        <v>64</v>
      </c>
      <c r="G473" s="10">
        <v>2016</v>
      </c>
      <c r="H473" s="11">
        <v>497.41</v>
      </c>
      <c r="I473" s="10" t="s">
        <v>31</v>
      </c>
      <c r="J473" s="10" t="s">
        <v>32</v>
      </c>
      <c r="K473" s="12">
        <v>15516</v>
      </c>
      <c r="L473" s="10" t="s">
        <v>56</v>
      </c>
      <c r="M473" s="11">
        <v>0.29699999999999999</v>
      </c>
      <c r="N473" s="5">
        <v>0</v>
      </c>
      <c r="O473" s="5">
        <v>0</v>
      </c>
      <c r="P473" s="5">
        <v>16250.32</v>
      </c>
      <c r="Q473" s="5">
        <v>13804.1</v>
      </c>
      <c r="R473" s="5">
        <v>30054.42</v>
      </c>
      <c r="S473" s="5">
        <v>1936.9953596287703</v>
      </c>
      <c r="T473" s="10" t="s">
        <v>34</v>
      </c>
      <c r="U473" s="13">
        <v>-30649.534329999999</v>
      </c>
      <c r="V473" s="13">
        <v>-63201.005250000002</v>
      </c>
      <c r="W473" s="10" t="s">
        <v>634</v>
      </c>
    </row>
    <row r="474" spans="1:23" x14ac:dyDescent="0.25">
      <c r="A474" s="10">
        <v>469</v>
      </c>
      <c r="B474" s="10" t="s">
        <v>630</v>
      </c>
      <c r="C474" s="10" t="s">
        <v>631</v>
      </c>
      <c r="D474" s="10" t="s">
        <v>632</v>
      </c>
      <c r="E474" s="10" t="s">
        <v>646</v>
      </c>
      <c r="F474" s="10" t="s">
        <v>46</v>
      </c>
      <c r="G474" s="10">
        <v>2000</v>
      </c>
      <c r="H474" s="11">
        <v>1203.3900000000001</v>
      </c>
      <c r="I474" s="10" t="s">
        <v>31</v>
      </c>
      <c r="J474" s="10" t="s">
        <v>32</v>
      </c>
      <c r="K474" s="12">
        <v>22747</v>
      </c>
      <c r="L474" s="10" t="s">
        <v>56</v>
      </c>
      <c r="M474" s="11">
        <v>0.434</v>
      </c>
      <c r="N474" s="5">
        <v>14</v>
      </c>
      <c r="O474" s="5">
        <v>0</v>
      </c>
      <c r="P474" s="5">
        <v>24319.626</v>
      </c>
      <c r="Q474" s="5">
        <v>9922.1115499999996</v>
      </c>
      <c r="R474" s="5">
        <v>34255.737549999998</v>
      </c>
      <c r="S474" s="5">
        <v>1505.9452916868158</v>
      </c>
      <c r="T474" s="10" t="s">
        <v>34</v>
      </c>
      <c r="U474" s="13">
        <v>-19309.574229999998</v>
      </c>
      <c r="V474" s="13">
        <v>-65961.613809999995</v>
      </c>
      <c r="W474" s="10" t="s">
        <v>634</v>
      </c>
    </row>
    <row r="475" spans="1:23" x14ac:dyDescent="0.25">
      <c r="A475" s="10">
        <v>470</v>
      </c>
      <c r="B475" s="10" t="s">
        <v>630</v>
      </c>
      <c r="C475" s="10" t="s">
        <v>631</v>
      </c>
      <c r="D475" s="10" t="s">
        <v>632</v>
      </c>
      <c r="E475" s="10" t="s">
        <v>647</v>
      </c>
      <c r="F475" s="10" t="s">
        <v>98</v>
      </c>
      <c r="G475" s="10">
        <v>1998</v>
      </c>
      <c r="H475" s="11">
        <v>1103.1500000000001</v>
      </c>
      <c r="I475" s="10" t="s">
        <v>31</v>
      </c>
      <c r="J475" s="10" t="s">
        <v>32</v>
      </c>
      <c r="K475" s="12">
        <v>19633</v>
      </c>
      <c r="L475" s="10" t="s">
        <v>56</v>
      </c>
      <c r="M475" s="11">
        <v>0.44</v>
      </c>
      <c r="N475" s="5">
        <v>4</v>
      </c>
      <c r="O475" s="5">
        <v>0</v>
      </c>
      <c r="P475" s="5">
        <v>28240.859</v>
      </c>
      <c r="Q475" s="5">
        <v>8841.7232000000004</v>
      </c>
      <c r="R475" s="5">
        <v>37086.582200000004</v>
      </c>
      <c r="S475" s="5">
        <v>1888.9921153160496</v>
      </c>
      <c r="T475" s="10" t="s">
        <v>34</v>
      </c>
      <c r="U475" s="13">
        <v>-24830.580539999999</v>
      </c>
      <c r="V475" s="13">
        <v>-60745.43518</v>
      </c>
      <c r="W475" s="10" t="s">
        <v>634</v>
      </c>
    </row>
    <row r="476" spans="1:23" x14ac:dyDescent="0.25">
      <c r="A476" s="10">
        <v>471</v>
      </c>
      <c r="B476" s="10" t="s">
        <v>630</v>
      </c>
      <c r="C476" s="10" t="s">
        <v>631</v>
      </c>
      <c r="D476" s="10" t="s">
        <v>632</v>
      </c>
      <c r="E476" s="10" t="s">
        <v>648</v>
      </c>
      <c r="F476" s="10" t="s">
        <v>62</v>
      </c>
      <c r="G476" s="10">
        <v>2001</v>
      </c>
      <c r="H476" s="11">
        <v>1097.0999999999999</v>
      </c>
      <c r="I476" s="10" t="s">
        <v>31</v>
      </c>
      <c r="J476" s="10" t="s">
        <v>32</v>
      </c>
      <c r="K476" s="12">
        <v>26348</v>
      </c>
      <c r="L476" s="10" t="s">
        <v>56</v>
      </c>
      <c r="M476" s="11">
        <v>0.57399999999999995</v>
      </c>
      <c r="N476" s="5">
        <v>188</v>
      </c>
      <c r="O476" s="5">
        <v>0</v>
      </c>
      <c r="P476" s="5">
        <v>22238.767</v>
      </c>
      <c r="Q476" s="5">
        <v>5964.8537999999999</v>
      </c>
      <c r="R476" s="5">
        <v>28391.620800000001</v>
      </c>
      <c r="S476" s="5">
        <v>1077.5626537118567</v>
      </c>
      <c r="T476" s="10" t="s">
        <v>34</v>
      </c>
      <c r="U476" s="13">
        <v>-28771.705859999998</v>
      </c>
      <c r="V476" s="13">
        <v>-58750.497600000002</v>
      </c>
      <c r="W476" s="10" t="s">
        <v>634</v>
      </c>
    </row>
    <row r="477" spans="1:23" x14ac:dyDescent="0.25">
      <c r="A477" s="10">
        <v>472</v>
      </c>
      <c r="B477" s="10" t="s">
        <v>630</v>
      </c>
      <c r="C477" s="10" t="s">
        <v>631</v>
      </c>
      <c r="D477" s="10" t="s">
        <v>632</v>
      </c>
      <c r="E477" s="10" t="s">
        <v>649</v>
      </c>
      <c r="F477" s="10" t="s">
        <v>62</v>
      </c>
      <c r="G477" s="10">
        <v>2010</v>
      </c>
      <c r="H477" s="11">
        <v>473.3</v>
      </c>
      <c r="I477" s="10" t="s">
        <v>31</v>
      </c>
      <c r="J477" s="10" t="s">
        <v>32</v>
      </c>
      <c r="K477" s="12">
        <v>25750</v>
      </c>
      <c r="L477" s="10" t="s">
        <v>56</v>
      </c>
      <c r="M477" s="11">
        <v>0.34100000000000003</v>
      </c>
      <c r="N477" s="5">
        <v>6</v>
      </c>
      <c r="O477" s="5">
        <v>0</v>
      </c>
      <c r="P477" s="5">
        <v>18421.633000000002</v>
      </c>
      <c r="Q477" s="5">
        <v>8759.2364500000003</v>
      </c>
      <c r="R477" s="5">
        <v>27186.869450000002</v>
      </c>
      <c r="S477" s="5">
        <v>1055.8007553398058</v>
      </c>
      <c r="T477" s="10" t="s">
        <v>34</v>
      </c>
      <c r="U477" s="13">
        <v>-27706.12</v>
      </c>
      <c r="V477" s="13">
        <v>-57172.14</v>
      </c>
      <c r="W477" s="10" t="s">
        <v>634</v>
      </c>
    </row>
    <row r="478" spans="1:23" x14ac:dyDescent="0.25">
      <c r="A478" s="10">
        <v>473</v>
      </c>
      <c r="B478" s="10" t="s">
        <v>630</v>
      </c>
      <c r="C478" s="10" t="s">
        <v>631</v>
      </c>
      <c r="D478" s="10" t="s">
        <v>632</v>
      </c>
      <c r="E478" s="10" t="s">
        <v>650</v>
      </c>
      <c r="F478" s="10" t="s">
        <v>98</v>
      </c>
      <c r="G478" s="10">
        <v>1996</v>
      </c>
      <c r="H478" s="11">
        <v>1168.8699999999999</v>
      </c>
      <c r="I478" s="10" t="s">
        <v>31</v>
      </c>
      <c r="J478" s="10" t="s">
        <v>32</v>
      </c>
      <c r="K478" s="12">
        <v>11265</v>
      </c>
      <c r="L478" s="10" t="s">
        <v>56</v>
      </c>
      <c r="M478" s="11">
        <v>0.18099999999999999</v>
      </c>
      <c r="N478" s="5">
        <v>0</v>
      </c>
      <c r="O478" s="5">
        <v>0</v>
      </c>
      <c r="P478" s="5">
        <v>24627.159</v>
      </c>
      <c r="Q478" s="5">
        <v>14003.313</v>
      </c>
      <c r="R478" s="5">
        <v>38630.472000000002</v>
      </c>
      <c r="S478" s="5">
        <v>3429.2474034620509</v>
      </c>
      <c r="T478" s="10" t="s">
        <v>34</v>
      </c>
      <c r="U478" s="13">
        <v>-22826.290509999999</v>
      </c>
      <c r="V478" s="13">
        <v>-61213.819450000003</v>
      </c>
      <c r="W478" s="10" t="s">
        <v>634</v>
      </c>
    </row>
    <row r="479" spans="1:23" x14ac:dyDescent="0.25">
      <c r="A479" s="10">
        <v>474</v>
      </c>
      <c r="B479" s="10" t="s">
        <v>630</v>
      </c>
      <c r="C479" s="10" t="s">
        <v>631</v>
      </c>
      <c r="D479" s="10" t="s">
        <v>632</v>
      </c>
      <c r="E479" s="10" t="s">
        <v>651</v>
      </c>
      <c r="F479" s="10" t="s">
        <v>77</v>
      </c>
      <c r="G479" s="10">
        <v>1993</v>
      </c>
      <c r="H479" s="11">
        <v>927.95</v>
      </c>
      <c r="I479" s="10" t="s">
        <v>31</v>
      </c>
      <c r="J479" s="10" t="s">
        <v>32</v>
      </c>
      <c r="K479" s="12">
        <v>10355</v>
      </c>
      <c r="L479" s="10" t="s">
        <v>56</v>
      </c>
      <c r="M479" s="11">
        <v>0.32200000000000001</v>
      </c>
      <c r="N479" s="5">
        <v>33</v>
      </c>
      <c r="O479" s="5">
        <v>0</v>
      </c>
      <c r="P479" s="5">
        <v>25914.879000000001</v>
      </c>
      <c r="Q479" s="5">
        <v>8482.8994500000008</v>
      </c>
      <c r="R479" s="5">
        <v>34430.778449999998</v>
      </c>
      <c r="S479" s="5">
        <v>3325.0389618541767</v>
      </c>
      <c r="T479" s="10" t="s">
        <v>34</v>
      </c>
      <c r="U479" s="13">
        <v>-13457.32964</v>
      </c>
      <c r="V479" s="13">
        <v>-55412.855040000002</v>
      </c>
      <c r="W479" s="10" t="s">
        <v>634</v>
      </c>
    </row>
    <row r="480" spans="1:23" x14ac:dyDescent="0.25">
      <c r="A480" s="10">
        <v>475</v>
      </c>
      <c r="B480" s="10" t="s">
        <v>630</v>
      </c>
      <c r="C480" s="10" t="s">
        <v>631</v>
      </c>
      <c r="D480" s="10" t="s">
        <v>632</v>
      </c>
      <c r="E480" s="10" t="s">
        <v>652</v>
      </c>
      <c r="F480" s="10" t="s">
        <v>59</v>
      </c>
      <c r="G480" s="10">
        <v>2001</v>
      </c>
      <c r="H480" s="11">
        <v>1094.79</v>
      </c>
      <c r="I480" s="10" t="s">
        <v>31</v>
      </c>
      <c r="J480" s="10" t="s">
        <v>32</v>
      </c>
      <c r="K480" s="12">
        <v>17928</v>
      </c>
      <c r="L480" s="10" t="s">
        <v>56</v>
      </c>
      <c r="M480" s="11">
        <v>0.49399999999999999</v>
      </c>
      <c r="N480" s="5">
        <v>17</v>
      </c>
      <c r="O480" s="5">
        <v>0</v>
      </c>
      <c r="P480" s="5">
        <v>25190.108</v>
      </c>
      <c r="Q480" s="5">
        <v>11918.986349999999</v>
      </c>
      <c r="R480" s="5">
        <v>37126.094349999999</v>
      </c>
      <c r="S480" s="5">
        <v>2070.8441739178938</v>
      </c>
      <c r="T480" s="10" t="s">
        <v>34</v>
      </c>
      <c r="U480" s="13">
        <v>-25775.36825</v>
      </c>
      <c r="V480" s="13">
        <v>-46328.19915</v>
      </c>
      <c r="W480" s="10" t="s">
        <v>634</v>
      </c>
    </row>
    <row r="481" spans="1:23" x14ac:dyDescent="0.25">
      <c r="A481" s="10">
        <v>476</v>
      </c>
      <c r="B481" s="10" t="s">
        <v>630</v>
      </c>
      <c r="C481" s="10" t="s">
        <v>631</v>
      </c>
      <c r="D481" s="10" t="s">
        <v>632</v>
      </c>
      <c r="E481" s="10" t="s">
        <v>653</v>
      </c>
      <c r="F481" s="10" t="s">
        <v>101</v>
      </c>
      <c r="G481" s="10">
        <v>1967</v>
      </c>
      <c r="H481" s="11">
        <v>1477.62</v>
      </c>
      <c r="I481" s="10" t="s">
        <v>31</v>
      </c>
      <c r="J481" s="10" t="s">
        <v>32</v>
      </c>
      <c r="K481" s="12">
        <v>14786</v>
      </c>
      <c r="L481" s="10" t="s">
        <v>56</v>
      </c>
      <c r="M481" s="11">
        <v>0.38200000000000001</v>
      </c>
      <c r="N481" s="5">
        <v>5</v>
      </c>
      <c r="O481" s="5">
        <v>0</v>
      </c>
      <c r="P481" s="5">
        <v>26469.953000000001</v>
      </c>
      <c r="Q481" s="5">
        <v>3682.8040000000001</v>
      </c>
      <c r="R481" s="5">
        <v>30157.757000000001</v>
      </c>
      <c r="S481" s="5">
        <v>2039.6156499391318</v>
      </c>
      <c r="T481" s="10" t="s">
        <v>34</v>
      </c>
      <c r="U481" s="13">
        <v>-18835.857329999999</v>
      </c>
      <c r="V481" s="13">
        <v>-62769.412880000003</v>
      </c>
      <c r="W481" s="10" t="s">
        <v>634</v>
      </c>
    </row>
    <row r="482" spans="1:23" x14ac:dyDescent="0.25">
      <c r="A482" s="10">
        <v>477</v>
      </c>
      <c r="B482" s="10" t="s">
        <v>630</v>
      </c>
      <c r="C482" s="10" t="s">
        <v>631</v>
      </c>
      <c r="D482" s="10" t="s">
        <v>632</v>
      </c>
      <c r="E482" s="10" t="s">
        <v>654</v>
      </c>
      <c r="F482" s="10" t="s">
        <v>59</v>
      </c>
      <c r="G482" s="10">
        <v>1991</v>
      </c>
      <c r="H482" s="11">
        <v>709.44</v>
      </c>
      <c r="I482" s="10" t="s">
        <v>31</v>
      </c>
      <c r="J482" s="10" t="s">
        <v>32</v>
      </c>
      <c r="K482" s="12">
        <v>9828</v>
      </c>
      <c r="L482" s="10" t="s">
        <v>56</v>
      </c>
      <c r="M482" s="11">
        <v>0.30599999999999999</v>
      </c>
      <c r="N482" s="5">
        <v>4</v>
      </c>
      <c r="O482" s="5">
        <v>0</v>
      </c>
      <c r="P482" s="5">
        <v>21789.364000000001</v>
      </c>
      <c r="Q482" s="5">
        <v>9058.5267500000009</v>
      </c>
      <c r="R482" s="5">
        <v>30851.890750000002</v>
      </c>
      <c r="S482" s="5">
        <v>3139.1830229955231</v>
      </c>
      <c r="T482" s="10" t="s">
        <v>34</v>
      </c>
      <c r="U482" s="13">
        <v>-24622.324140000001</v>
      </c>
      <c r="V482" s="13">
        <v>-48752.02349</v>
      </c>
      <c r="W482" s="10" t="s">
        <v>634</v>
      </c>
    </row>
    <row r="483" spans="1:23" x14ac:dyDescent="0.25">
      <c r="A483" s="10">
        <v>478</v>
      </c>
      <c r="B483" s="10" t="s">
        <v>630</v>
      </c>
      <c r="C483" s="10" t="s">
        <v>631</v>
      </c>
      <c r="D483" s="10" t="s">
        <v>632</v>
      </c>
      <c r="E483" s="10" t="s">
        <v>655</v>
      </c>
      <c r="F483" s="10" t="s">
        <v>101</v>
      </c>
      <c r="G483" s="10">
        <v>1992</v>
      </c>
      <c r="H483" s="11">
        <v>759</v>
      </c>
      <c r="I483" s="10" t="s">
        <v>31</v>
      </c>
      <c r="J483" s="10" t="s">
        <v>32</v>
      </c>
      <c r="K483" s="12">
        <v>16952</v>
      </c>
      <c r="L483" s="10" t="s">
        <v>56</v>
      </c>
      <c r="M483" s="11">
        <v>0.35699999999999998</v>
      </c>
      <c r="N483" s="5">
        <v>0</v>
      </c>
      <c r="O483" s="5">
        <v>0</v>
      </c>
      <c r="P483" s="5">
        <v>20336.367999999999</v>
      </c>
      <c r="Q483" s="5">
        <v>5774.3343000000004</v>
      </c>
      <c r="R483" s="5">
        <v>26110.702299999997</v>
      </c>
      <c r="S483" s="5">
        <v>1540.272669891458</v>
      </c>
      <c r="T483" s="10" t="s">
        <v>34</v>
      </c>
      <c r="U483" s="13">
        <v>-20740.658370000001</v>
      </c>
      <c r="V483" s="13">
        <v>-63900.142200000002</v>
      </c>
      <c r="W483" s="10" t="s">
        <v>634</v>
      </c>
    </row>
    <row r="484" spans="1:23" x14ac:dyDescent="0.25">
      <c r="A484" s="10">
        <v>479</v>
      </c>
      <c r="B484" s="10" t="s">
        <v>630</v>
      </c>
      <c r="C484" s="10" t="s">
        <v>631</v>
      </c>
      <c r="D484" s="10" t="s">
        <v>632</v>
      </c>
      <c r="E484" s="10" t="s">
        <v>656</v>
      </c>
      <c r="F484" s="10" t="s">
        <v>59</v>
      </c>
      <c r="G484" s="10">
        <v>2001</v>
      </c>
      <c r="H484" s="11">
        <v>1183.28</v>
      </c>
      <c r="I484" s="10" t="s">
        <v>31</v>
      </c>
      <c r="J484" s="10" t="s">
        <v>32</v>
      </c>
      <c r="K484" s="12">
        <v>14715</v>
      </c>
      <c r="L484" s="10" t="s">
        <v>56</v>
      </c>
      <c r="M484" s="11">
        <v>0.38200000000000001</v>
      </c>
      <c r="N484" s="5">
        <v>1</v>
      </c>
      <c r="O484" s="5">
        <v>0</v>
      </c>
      <c r="P484" s="5">
        <v>23156.382000000001</v>
      </c>
      <c r="Q484" s="5">
        <v>13082.8943</v>
      </c>
      <c r="R484" s="5">
        <v>36240.276299999998</v>
      </c>
      <c r="S484" s="5">
        <v>2462.8118450560651</v>
      </c>
      <c r="T484" s="10" t="s">
        <v>34</v>
      </c>
      <c r="U484" s="13">
        <v>-26765.866720000002</v>
      </c>
      <c r="V484" s="13">
        <v>-48455.462330000002</v>
      </c>
      <c r="W484" s="10" t="s">
        <v>634</v>
      </c>
    </row>
    <row r="485" spans="1:23" x14ac:dyDescent="0.25">
      <c r="A485" s="10">
        <v>480</v>
      </c>
      <c r="B485" s="10" t="s">
        <v>630</v>
      </c>
      <c r="C485" s="10" t="s">
        <v>631</v>
      </c>
      <c r="D485" s="10" t="s">
        <v>632</v>
      </c>
      <c r="E485" s="10" t="s">
        <v>657</v>
      </c>
      <c r="F485" s="10" t="s">
        <v>64</v>
      </c>
      <c r="G485" s="10">
        <v>1999</v>
      </c>
      <c r="H485" s="11">
        <v>1493.75</v>
      </c>
      <c r="I485" s="10" t="s">
        <v>31</v>
      </c>
      <c r="J485" s="10" t="s">
        <v>32</v>
      </c>
      <c r="K485" s="12">
        <v>24633</v>
      </c>
      <c r="L485" s="10" t="s">
        <v>56</v>
      </c>
      <c r="M485" s="11">
        <v>0.54300000000000004</v>
      </c>
      <c r="N485" s="5">
        <v>6</v>
      </c>
      <c r="O485" s="5">
        <v>0</v>
      </c>
      <c r="P485" s="5">
        <v>25057.628000000001</v>
      </c>
      <c r="Q485" s="5">
        <v>12546.4</v>
      </c>
      <c r="R485" s="5">
        <v>37610.027999999998</v>
      </c>
      <c r="S485" s="5">
        <v>1526.8147606868833</v>
      </c>
      <c r="T485" s="10" t="s">
        <v>34</v>
      </c>
      <c r="U485" s="13">
        <v>-28618.46989</v>
      </c>
      <c r="V485" s="13">
        <v>-65835.141969999997</v>
      </c>
      <c r="W485" s="10" t="s">
        <v>634</v>
      </c>
    </row>
    <row r="486" spans="1:23" x14ac:dyDescent="0.25">
      <c r="A486" s="10">
        <v>481</v>
      </c>
      <c r="B486" s="10" t="s">
        <v>630</v>
      </c>
      <c r="C486" s="10" t="s">
        <v>631</v>
      </c>
      <c r="D486" s="10" t="s">
        <v>632</v>
      </c>
      <c r="E486" s="10" t="s">
        <v>658</v>
      </c>
      <c r="F486" s="10" t="s">
        <v>59</v>
      </c>
      <c r="G486" s="10">
        <v>2011</v>
      </c>
      <c r="H486" s="11">
        <v>607.15</v>
      </c>
      <c r="I486" s="10" t="s">
        <v>31</v>
      </c>
      <c r="J486" s="10" t="s">
        <v>32</v>
      </c>
      <c r="K486" s="12">
        <v>12445</v>
      </c>
      <c r="L486" s="10" t="s">
        <v>56</v>
      </c>
      <c r="M486" s="11">
        <v>0.27600000000000002</v>
      </c>
      <c r="N486" s="5">
        <v>3</v>
      </c>
      <c r="O486" s="5">
        <v>0</v>
      </c>
      <c r="P486" s="5">
        <v>18450.053</v>
      </c>
      <c r="Q486" s="5">
        <v>7071.2</v>
      </c>
      <c r="R486" s="5">
        <v>25524.253000000001</v>
      </c>
      <c r="S486" s="5">
        <v>2050.964483728405</v>
      </c>
      <c r="T486" s="10" t="s">
        <v>34</v>
      </c>
      <c r="U486" s="13">
        <v>-31593.43</v>
      </c>
      <c r="V486" s="13">
        <v>-50889.5</v>
      </c>
      <c r="W486" s="10" t="s">
        <v>634</v>
      </c>
    </row>
    <row r="487" spans="1:23" x14ac:dyDescent="0.25">
      <c r="A487" s="10">
        <v>482</v>
      </c>
      <c r="B487" s="10" t="s">
        <v>630</v>
      </c>
      <c r="C487" s="10" t="s">
        <v>631</v>
      </c>
      <c r="D487" s="10" t="s">
        <v>632</v>
      </c>
      <c r="E487" s="10" t="s">
        <v>659</v>
      </c>
      <c r="F487" s="10" t="s">
        <v>51</v>
      </c>
      <c r="G487" s="10">
        <v>1998</v>
      </c>
      <c r="H487" s="11">
        <v>1152.0899999999999</v>
      </c>
      <c r="I487" s="10" t="s">
        <v>31</v>
      </c>
      <c r="J487" s="10" t="s">
        <v>32</v>
      </c>
      <c r="K487" s="12">
        <v>13131</v>
      </c>
      <c r="L487" s="10" t="s">
        <v>56</v>
      </c>
      <c r="M487" s="11">
        <v>0.218</v>
      </c>
      <c r="N487" s="5">
        <v>13</v>
      </c>
      <c r="O487" s="5">
        <v>0</v>
      </c>
      <c r="P487" s="5">
        <v>24255.899000000001</v>
      </c>
      <c r="Q487" s="5">
        <v>11692.361500000001</v>
      </c>
      <c r="R487" s="5">
        <v>35961.260500000004</v>
      </c>
      <c r="S487" s="5">
        <v>2738.6536059706041</v>
      </c>
      <c r="T487" s="10" t="s">
        <v>34</v>
      </c>
      <c r="U487" s="13">
        <v>-24953.2811</v>
      </c>
      <c r="V487" s="13">
        <v>-52762.052739999999</v>
      </c>
      <c r="W487" s="10" t="s">
        <v>634</v>
      </c>
    </row>
    <row r="488" spans="1:23" x14ac:dyDescent="0.25">
      <c r="A488" s="10">
        <v>483</v>
      </c>
      <c r="B488" s="10" t="s">
        <v>630</v>
      </c>
      <c r="C488" s="10" t="s">
        <v>631</v>
      </c>
      <c r="D488" s="10" t="s">
        <v>632</v>
      </c>
      <c r="E488" s="10" t="s">
        <v>660</v>
      </c>
      <c r="F488" s="10" t="s">
        <v>71</v>
      </c>
      <c r="G488" s="10">
        <v>2001</v>
      </c>
      <c r="H488" s="11">
        <v>1190.49</v>
      </c>
      <c r="I488" s="10" t="s">
        <v>31</v>
      </c>
      <c r="J488" s="10" t="s">
        <v>32</v>
      </c>
      <c r="K488" s="12">
        <v>14763</v>
      </c>
      <c r="L488" s="10" t="s">
        <v>56</v>
      </c>
      <c r="M488" s="11">
        <v>0.33100000000000002</v>
      </c>
      <c r="N488" s="5">
        <v>0</v>
      </c>
      <c r="O488" s="5">
        <v>0</v>
      </c>
      <c r="P488" s="5">
        <v>27780.411</v>
      </c>
      <c r="Q488" s="5">
        <v>5155.2255999999998</v>
      </c>
      <c r="R488" s="5">
        <v>32935.636599999998</v>
      </c>
      <c r="S488" s="5">
        <v>2230.958246968773</v>
      </c>
      <c r="T488" s="10" t="s">
        <v>34</v>
      </c>
      <c r="U488" s="13">
        <v>-27379.670959999999</v>
      </c>
      <c r="V488" s="13">
        <v>-71571.91403</v>
      </c>
      <c r="W488" s="10" t="s">
        <v>634</v>
      </c>
    </row>
    <row r="489" spans="1:23" x14ac:dyDescent="0.25">
      <c r="A489" s="10">
        <v>484</v>
      </c>
      <c r="B489" s="10" t="s">
        <v>630</v>
      </c>
      <c r="C489" s="10" t="s">
        <v>631</v>
      </c>
      <c r="D489" s="10" t="s">
        <v>632</v>
      </c>
      <c r="E489" s="10" t="s">
        <v>661</v>
      </c>
      <c r="F489" s="10" t="s">
        <v>67</v>
      </c>
      <c r="G489" s="10">
        <v>2000</v>
      </c>
      <c r="H489" s="11">
        <v>1101.0899999999999</v>
      </c>
      <c r="I489" s="10" t="s">
        <v>31</v>
      </c>
      <c r="J489" s="10" t="s">
        <v>32</v>
      </c>
      <c r="K489" s="12">
        <v>13259</v>
      </c>
      <c r="L489" s="10" t="s">
        <v>56</v>
      </c>
      <c r="M489" s="11">
        <v>0.30199999999999999</v>
      </c>
      <c r="N489" s="5">
        <v>8</v>
      </c>
      <c r="O489" s="5">
        <v>0</v>
      </c>
      <c r="P489" s="5">
        <v>22921.703000000001</v>
      </c>
      <c r="Q489" s="5">
        <v>10383.895500000001</v>
      </c>
      <c r="R489" s="5">
        <v>33313.5985</v>
      </c>
      <c r="S489" s="5">
        <v>2512.5272267893506</v>
      </c>
      <c r="T489" s="10" t="s">
        <v>34</v>
      </c>
      <c r="U489" s="13">
        <v>-20463.617839999999</v>
      </c>
      <c r="V489" s="13">
        <v>-55792.736830000002</v>
      </c>
      <c r="W489" s="10" t="s">
        <v>634</v>
      </c>
    </row>
    <row r="490" spans="1:23" x14ac:dyDescent="0.25">
      <c r="A490" s="10">
        <v>485</v>
      </c>
      <c r="B490" s="10" t="s">
        <v>630</v>
      </c>
      <c r="C490" s="10" t="s">
        <v>631</v>
      </c>
      <c r="D490" s="10" t="s">
        <v>632</v>
      </c>
      <c r="E490" s="10" t="s">
        <v>662</v>
      </c>
      <c r="F490" s="10" t="s">
        <v>71</v>
      </c>
      <c r="G490" s="10">
        <v>1998</v>
      </c>
      <c r="H490" s="11">
        <v>1501.41</v>
      </c>
      <c r="I490" s="10" t="s">
        <v>31</v>
      </c>
      <c r="J490" s="10" t="s">
        <v>32</v>
      </c>
      <c r="K490" s="12">
        <v>19444</v>
      </c>
      <c r="L490" s="10" t="s">
        <v>56</v>
      </c>
      <c r="M490" s="11">
        <v>0.38600000000000001</v>
      </c>
      <c r="N490" s="5">
        <v>0</v>
      </c>
      <c r="O490" s="5">
        <v>0</v>
      </c>
      <c r="P490" s="5">
        <v>26699.946</v>
      </c>
      <c r="Q490" s="5">
        <v>16403.5435</v>
      </c>
      <c r="R490" s="5">
        <v>43103.489499999996</v>
      </c>
      <c r="S490" s="5">
        <v>2216.8015583213328</v>
      </c>
      <c r="T490" s="10" t="s">
        <v>34</v>
      </c>
      <c r="U490" s="13">
        <v>-24439.338889999999</v>
      </c>
      <c r="V490" s="13">
        <v>-71727.042520000003</v>
      </c>
      <c r="W490" s="10" t="s">
        <v>634</v>
      </c>
    </row>
    <row r="491" spans="1:23" x14ac:dyDescent="0.25">
      <c r="A491" s="10">
        <v>486</v>
      </c>
      <c r="B491" s="10" t="s">
        <v>630</v>
      </c>
      <c r="C491" s="10" t="s">
        <v>631</v>
      </c>
      <c r="D491" s="10" t="s">
        <v>632</v>
      </c>
      <c r="E491" s="10" t="s">
        <v>663</v>
      </c>
      <c r="F491" s="10" t="s">
        <v>85</v>
      </c>
      <c r="G491" s="10">
        <v>2001</v>
      </c>
      <c r="H491" s="11">
        <v>1416.44</v>
      </c>
      <c r="I491" s="10" t="s">
        <v>31</v>
      </c>
      <c r="J491" s="10" t="s">
        <v>32</v>
      </c>
      <c r="K491" s="12">
        <v>12934</v>
      </c>
      <c r="L491" s="10" t="s">
        <v>56</v>
      </c>
      <c r="M491" s="11">
        <v>0.36899999999999999</v>
      </c>
      <c r="N491" s="5">
        <v>4</v>
      </c>
      <c r="O491" s="5">
        <v>0</v>
      </c>
      <c r="P491" s="5">
        <v>26603.227999999999</v>
      </c>
      <c r="Q491" s="5">
        <v>18215.4895</v>
      </c>
      <c r="R491" s="5">
        <v>44822.717499999999</v>
      </c>
      <c r="S491" s="5">
        <v>3465.4953997216639</v>
      </c>
      <c r="T491" s="10" t="s">
        <v>34</v>
      </c>
      <c r="U491" s="13">
        <v>-20579.360990000001</v>
      </c>
      <c r="V491" s="13">
        <v>-73488.345220000003</v>
      </c>
      <c r="W491" s="10" t="s">
        <v>634</v>
      </c>
    </row>
    <row r="492" spans="1:23" x14ac:dyDescent="0.25">
      <c r="A492" s="10">
        <v>487</v>
      </c>
      <c r="B492" s="10" t="s">
        <v>630</v>
      </c>
      <c r="C492" s="10" t="s">
        <v>631</v>
      </c>
      <c r="D492" s="10" t="s">
        <v>632</v>
      </c>
      <c r="E492" s="10" t="s">
        <v>664</v>
      </c>
      <c r="F492" s="10" t="s">
        <v>64</v>
      </c>
      <c r="G492" s="10">
        <v>1991</v>
      </c>
      <c r="H492" s="11">
        <v>698.96</v>
      </c>
      <c r="I492" s="10" t="s">
        <v>31</v>
      </c>
      <c r="J492" s="10" t="s">
        <v>32</v>
      </c>
      <c r="K492" s="12">
        <v>9864</v>
      </c>
      <c r="L492" s="10" t="s">
        <v>56</v>
      </c>
      <c r="M492" s="11">
        <v>0.16600000000000001</v>
      </c>
      <c r="N492" s="5">
        <v>0</v>
      </c>
      <c r="O492" s="5">
        <v>0</v>
      </c>
      <c r="P492" s="5">
        <v>20520.146000000001</v>
      </c>
      <c r="Q492" s="5">
        <v>7789.76775</v>
      </c>
      <c r="R492" s="5">
        <v>28309.91375</v>
      </c>
      <c r="S492" s="5">
        <v>2870.0236972830494</v>
      </c>
      <c r="T492" s="10" t="s">
        <v>34</v>
      </c>
      <c r="U492" s="13">
        <v>-32174.38178</v>
      </c>
      <c r="V492" s="13">
        <v>-64246.943460000002</v>
      </c>
      <c r="W492" s="10" t="s">
        <v>634</v>
      </c>
    </row>
    <row r="493" spans="1:23" x14ac:dyDescent="0.25">
      <c r="A493" s="10">
        <v>488</v>
      </c>
      <c r="B493" s="10" t="s">
        <v>630</v>
      </c>
      <c r="C493" s="10" t="s">
        <v>631</v>
      </c>
      <c r="D493" s="10" t="s">
        <v>632</v>
      </c>
      <c r="E493" s="10" t="s">
        <v>665</v>
      </c>
      <c r="F493" s="10" t="s">
        <v>73</v>
      </c>
      <c r="G493" s="10">
        <v>1996</v>
      </c>
      <c r="H493" s="11">
        <v>948.92</v>
      </c>
      <c r="I493" s="10" t="s">
        <v>31</v>
      </c>
      <c r="J493" s="10" t="s">
        <v>32</v>
      </c>
      <c r="K493" s="12">
        <v>17851</v>
      </c>
      <c r="L493" s="10" t="s">
        <v>56</v>
      </c>
      <c r="M493" s="11">
        <v>0.55900000000000005</v>
      </c>
      <c r="N493" s="5">
        <v>5</v>
      </c>
      <c r="O493" s="5">
        <v>0</v>
      </c>
      <c r="P493" s="5">
        <v>26419.457999999999</v>
      </c>
      <c r="Q493" s="5">
        <v>8440.6787499999991</v>
      </c>
      <c r="R493" s="5">
        <v>34865.136749999998</v>
      </c>
      <c r="S493" s="5">
        <v>1953.1195311187048</v>
      </c>
      <c r="T493" s="10" t="s">
        <v>34</v>
      </c>
      <c r="U493" s="13">
        <v>-27121.15367</v>
      </c>
      <c r="V493" s="13">
        <v>-66906.73057</v>
      </c>
      <c r="W493" s="10" t="s">
        <v>634</v>
      </c>
    </row>
    <row r="494" spans="1:23" ht="31.5" x14ac:dyDescent="0.25">
      <c r="A494" s="10">
        <v>489</v>
      </c>
      <c r="B494" s="10" t="s">
        <v>630</v>
      </c>
      <c r="C494" s="10" t="s">
        <v>631</v>
      </c>
      <c r="D494" s="10" t="s">
        <v>632</v>
      </c>
      <c r="E494" s="10" t="s">
        <v>666</v>
      </c>
      <c r="F494" s="10" t="s">
        <v>46</v>
      </c>
      <c r="G494" s="10">
        <v>2010</v>
      </c>
      <c r="H494" s="11">
        <v>580.09</v>
      </c>
      <c r="I494" s="10" t="s">
        <v>31</v>
      </c>
      <c r="J494" s="10" t="s">
        <v>623</v>
      </c>
      <c r="K494" s="12">
        <v>16296</v>
      </c>
      <c r="L494" s="10" t="s">
        <v>56</v>
      </c>
      <c r="M494" s="11">
        <v>0.36099999999999999</v>
      </c>
      <c r="N494" s="5">
        <v>22.9</v>
      </c>
      <c r="O494" s="5">
        <v>0</v>
      </c>
      <c r="P494" s="5">
        <v>18165.364000000001</v>
      </c>
      <c r="Q494" s="5">
        <v>7111.4151499999998</v>
      </c>
      <c r="R494" s="5">
        <v>25299.67915</v>
      </c>
      <c r="S494" s="5">
        <v>1552.5085389052529</v>
      </c>
      <c r="T494" s="10" t="s">
        <v>34</v>
      </c>
      <c r="U494" s="13">
        <v>-20494.260839999999</v>
      </c>
      <c r="V494" s="13">
        <v>-70435.765589999995</v>
      </c>
      <c r="W494" s="10" t="s">
        <v>634</v>
      </c>
    </row>
    <row r="495" spans="1:23" x14ac:dyDescent="0.25">
      <c r="A495" s="10">
        <v>490</v>
      </c>
      <c r="B495" s="10" t="s">
        <v>630</v>
      </c>
      <c r="C495" s="10" t="s">
        <v>631</v>
      </c>
      <c r="D495" s="10" t="s">
        <v>632</v>
      </c>
      <c r="E495" s="10" t="s">
        <v>667</v>
      </c>
      <c r="F495" s="10" t="s">
        <v>62</v>
      </c>
      <c r="G495" s="10">
        <v>1995</v>
      </c>
      <c r="H495" s="11">
        <v>803.5</v>
      </c>
      <c r="I495" s="10" t="s">
        <v>31</v>
      </c>
      <c r="J495" s="10" t="s">
        <v>32</v>
      </c>
      <c r="K495" s="12">
        <v>12931</v>
      </c>
      <c r="L495" s="10" t="s">
        <v>56</v>
      </c>
      <c r="M495" s="11">
        <v>0.29399999999999998</v>
      </c>
      <c r="N495" s="5">
        <v>0</v>
      </c>
      <c r="O495" s="5">
        <v>0</v>
      </c>
      <c r="P495" s="5">
        <v>24670.25</v>
      </c>
      <c r="Q495" s="5">
        <v>10243.265100000001</v>
      </c>
      <c r="R495" s="5">
        <v>34913.515100000004</v>
      </c>
      <c r="S495" s="5">
        <v>2699.9857010285364</v>
      </c>
      <c r="T495" s="10" t="s">
        <v>34</v>
      </c>
      <c r="U495" s="13">
        <v>-26891.813859999998</v>
      </c>
      <c r="V495" s="13">
        <v>-56707.692759999998</v>
      </c>
      <c r="W495" s="10" t="s">
        <v>634</v>
      </c>
    </row>
    <row r="496" spans="1:23" x14ac:dyDescent="0.25">
      <c r="A496" s="10">
        <v>491</v>
      </c>
      <c r="B496" s="10" t="s">
        <v>630</v>
      </c>
      <c r="C496" s="10" t="s">
        <v>631</v>
      </c>
      <c r="D496" s="10" t="s">
        <v>632</v>
      </c>
      <c r="E496" s="10" t="s">
        <v>668</v>
      </c>
      <c r="F496" s="10" t="s">
        <v>67</v>
      </c>
      <c r="G496" s="10">
        <v>1992</v>
      </c>
      <c r="H496" s="11">
        <v>743.34</v>
      </c>
      <c r="I496" s="10" t="s">
        <v>31</v>
      </c>
      <c r="J496" s="10" t="s">
        <v>32</v>
      </c>
      <c r="K496" s="12">
        <v>10801</v>
      </c>
      <c r="L496" s="10" t="s">
        <v>56</v>
      </c>
      <c r="M496" s="11">
        <v>0.35199999999999998</v>
      </c>
      <c r="N496" s="5">
        <v>0</v>
      </c>
      <c r="O496" s="5">
        <v>0</v>
      </c>
      <c r="P496" s="5">
        <v>20797.316999999999</v>
      </c>
      <c r="Q496" s="5">
        <v>9048.9048999999995</v>
      </c>
      <c r="R496" s="5">
        <v>29846.221899999997</v>
      </c>
      <c r="S496" s="5">
        <v>2763.2832052587719</v>
      </c>
      <c r="T496" s="10" t="s">
        <v>34</v>
      </c>
      <c r="U496" s="13">
        <v>-16781.946520000001</v>
      </c>
      <c r="V496" s="13">
        <v>-56124.130929999999</v>
      </c>
      <c r="W496" s="10" t="s">
        <v>634</v>
      </c>
    </row>
    <row r="497" spans="1:23" x14ac:dyDescent="0.25">
      <c r="A497" s="10">
        <v>492</v>
      </c>
      <c r="B497" s="10" t="s">
        <v>630</v>
      </c>
      <c r="C497" s="10" t="s">
        <v>631</v>
      </c>
      <c r="D497" s="10" t="s">
        <v>632</v>
      </c>
      <c r="E497" s="10" t="s">
        <v>669</v>
      </c>
      <c r="F497" s="10" t="s">
        <v>73</v>
      </c>
      <c r="G497" s="10">
        <v>1992</v>
      </c>
      <c r="H497" s="11">
        <v>704.71</v>
      </c>
      <c r="I497" s="10" t="s">
        <v>31</v>
      </c>
      <c r="J497" s="10" t="s">
        <v>32</v>
      </c>
      <c r="K497" s="12">
        <v>27220</v>
      </c>
      <c r="L497" s="10" t="s">
        <v>56</v>
      </c>
      <c r="M497" s="11">
        <v>0.35099999999999998</v>
      </c>
      <c r="N497" s="5">
        <v>0</v>
      </c>
      <c r="O497" s="5">
        <v>0</v>
      </c>
      <c r="P497" s="5">
        <v>21540.61</v>
      </c>
      <c r="Q497" s="5">
        <v>8096.3452500000003</v>
      </c>
      <c r="R497" s="5">
        <v>29636.955249999999</v>
      </c>
      <c r="S497" s="5">
        <v>1088.7933596620132</v>
      </c>
      <c r="T497" s="10" t="s">
        <v>34</v>
      </c>
      <c r="U497" s="13">
        <v>-27846.2</v>
      </c>
      <c r="V497" s="13">
        <v>-64487.7</v>
      </c>
      <c r="W497" s="10" t="s">
        <v>634</v>
      </c>
    </row>
    <row r="498" spans="1:23" x14ac:dyDescent="0.25">
      <c r="A498" s="10">
        <v>493</v>
      </c>
      <c r="B498" s="10" t="s">
        <v>630</v>
      </c>
      <c r="C498" s="10" t="s">
        <v>631</v>
      </c>
      <c r="D498" s="10" t="s">
        <v>632</v>
      </c>
      <c r="E498" s="10" t="s">
        <v>670</v>
      </c>
      <c r="F498" s="10" t="s">
        <v>75</v>
      </c>
      <c r="G498" s="10">
        <v>2007</v>
      </c>
      <c r="H498" s="11">
        <v>505.02</v>
      </c>
      <c r="I498" s="10" t="s">
        <v>31</v>
      </c>
      <c r="J498" s="10" t="s">
        <v>32</v>
      </c>
      <c r="K498" s="12">
        <v>26137</v>
      </c>
      <c r="L498" s="10" t="s">
        <v>56</v>
      </c>
      <c r="M498" s="11">
        <v>0.33900000000000002</v>
      </c>
      <c r="N498" s="5">
        <v>6</v>
      </c>
      <c r="O498" s="5">
        <v>0</v>
      </c>
      <c r="P498" s="5">
        <v>19588.234</v>
      </c>
      <c r="Q498" s="5">
        <v>3035.8</v>
      </c>
      <c r="R498" s="5">
        <v>22630.034</v>
      </c>
      <c r="S498" s="5">
        <v>865.82369820560893</v>
      </c>
      <c r="T498" s="10" t="s">
        <v>34</v>
      </c>
      <c r="U498" s="13">
        <v>-24485.966</v>
      </c>
      <c r="V498" s="13">
        <v>-54961.764750000002</v>
      </c>
      <c r="W498" s="10" t="s">
        <v>634</v>
      </c>
    </row>
    <row r="499" spans="1:23" x14ac:dyDescent="0.25">
      <c r="A499" s="10">
        <v>494</v>
      </c>
      <c r="B499" s="10" t="s">
        <v>630</v>
      </c>
      <c r="C499" s="10" t="s">
        <v>631</v>
      </c>
      <c r="D499" s="10" t="s">
        <v>632</v>
      </c>
      <c r="E499" s="10" t="s">
        <v>671</v>
      </c>
      <c r="F499" s="10" t="s">
        <v>59</v>
      </c>
      <c r="G499" s="10">
        <v>2003</v>
      </c>
      <c r="H499" s="11">
        <v>1037.99</v>
      </c>
      <c r="I499" s="10" t="s">
        <v>31</v>
      </c>
      <c r="J499" s="10" t="s">
        <v>32</v>
      </c>
      <c r="K499" s="12">
        <v>26568</v>
      </c>
      <c r="L499" s="10" t="s">
        <v>56</v>
      </c>
      <c r="M499" s="11">
        <v>0.45700000000000002</v>
      </c>
      <c r="N499" s="5">
        <v>0</v>
      </c>
      <c r="O499" s="5">
        <v>0</v>
      </c>
      <c r="P499" s="5">
        <v>21129.404999999999</v>
      </c>
      <c r="Q499" s="5">
        <v>9483.5531499999997</v>
      </c>
      <c r="R499" s="5">
        <v>30612.958149999999</v>
      </c>
      <c r="S499" s="5">
        <v>1152.2492528605842</v>
      </c>
      <c r="T499" s="10" t="s">
        <v>34</v>
      </c>
      <c r="U499" s="13">
        <v>-30049.082289999998</v>
      </c>
      <c r="V499" s="13">
        <v>-48563.557589999997</v>
      </c>
      <c r="W499" s="10" t="s">
        <v>634</v>
      </c>
    </row>
    <row r="500" spans="1:23" x14ac:dyDescent="0.25">
      <c r="A500" s="10">
        <v>495</v>
      </c>
      <c r="B500" s="10" t="s">
        <v>630</v>
      </c>
      <c r="C500" s="10" t="s">
        <v>631</v>
      </c>
      <c r="D500" s="10" t="s">
        <v>632</v>
      </c>
      <c r="E500" s="10" t="s">
        <v>672</v>
      </c>
      <c r="F500" s="10" t="s">
        <v>62</v>
      </c>
      <c r="G500" s="10">
        <v>1997</v>
      </c>
      <c r="H500" s="11">
        <v>1152.2</v>
      </c>
      <c r="I500" s="10" t="s">
        <v>31</v>
      </c>
      <c r="J500" s="10" t="s">
        <v>32</v>
      </c>
      <c r="K500" s="12">
        <v>21324</v>
      </c>
      <c r="L500" s="10" t="s">
        <v>56</v>
      </c>
      <c r="M500" s="11">
        <v>0.47599999999999998</v>
      </c>
      <c r="N500" s="5">
        <v>6</v>
      </c>
      <c r="O500" s="5">
        <v>0</v>
      </c>
      <c r="P500" s="5">
        <v>27247.496999999999</v>
      </c>
      <c r="Q500" s="5">
        <v>14197.057699999999</v>
      </c>
      <c r="R500" s="5">
        <v>41450.554700000001</v>
      </c>
      <c r="S500" s="5">
        <v>1943.8451838304259</v>
      </c>
      <c r="T500" s="10" t="s">
        <v>34</v>
      </c>
      <c r="U500" s="13">
        <v>-29265.130399999998</v>
      </c>
      <c r="V500" s="13">
        <v>-56056.822139999997</v>
      </c>
      <c r="W500" s="10" t="s">
        <v>634</v>
      </c>
    </row>
    <row r="501" spans="1:23" x14ac:dyDescent="0.25">
      <c r="A501" s="10">
        <v>496</v>
      </c>
      <c r="B501" s="10" t="s">
        <v>630</v>
      </c>
      <c r="C501" s="10" t="s">
        <v>631</v>
      </c>
      <c r="D501" s="10" t="s">
        <v>632</v>
      </c>
      <c r="E501" s="10" t="s">
        <v>673</v>
      </c>
      <c r="F501" s="10" t="s">
        <v>98</v>
      </c>
      <c r="G501" s="10">
        <v>2011</v>
      </c>
      <c r="H501" s="11">
        <v>665.75</v>
      </c>
      <c r="I501" s="10" t="s">
        <v>31</v>
      </c>
      <c r="J501" s="10" t="s">
        <v>32</v>
      </c>
      <c r="K501" s="12">
        <v>8910</v>
      </c>
      <c r="L501" s="10" t="s">
        <v>56</v>
      </c>
      <c r="M501" s="11">
        <v>0.26</v>
      </c>
      <c r="N501" s="5">
        <v>2</v>
      </c>
      <c r="O501" s="5">
        <v>0</v>
      </c>
      <c r="P501" s="5">
        <v>18984.816999999999</v>
      </c>
      <c r="Q501" s="5">
        <v>7071.2</v>
      </c>
      <c r="R501" s="5">
        <v>26058.017</v>
      </c>
      <c r="S501" s="5">
        <v>2924.5810325476991</v>
      </c>
      <c r="T501" s="10" t="s">
        <v>34</v>
      </c>
      <c r="U501" s="13">
        <v>-23625.48</v>
      </c>
      <c r="V501" s="13">
        <v>-58711.44</v>
      </c>
      <c r="W501" s="10" t="s">
        <v>634</v>
      </c>
    </row>
    <row r="502" spans="1:23" x14ac:dyDescent="0.25">
      <c r="A502" s="10">
        <v>497</v>
      </c>
      <c r="B502" s="10" t="s">
        <v>630</v>
      </c>
      <c r="C502" s="10" t="s">
        <v>631</v>
      </c>
      <c r="D502" s="10" t="s">
        <v>632</v>
      </c>
      <c r="E502" s="10" t="s">
        <v>674</v>
      </c>
      <c r="F502" s="10" t="s">
        <v>75</v>
      </c>
      <c r="G502" s="10">
        <v>1983</v>
      </c>
      <c r="H502" s="11">
        <v>1833.37</v>
      </c>
      <c r="I502" s="10" t="s">
        <v>31</v>
      </c>
      <c r="J502" s="10" t="s">
        <v>32</v>
      </c>
      <c r="K502" s="12">
        <v>21349</v>
      </c>
      <c r="L502" s="10" t="s">
        <v>56</v>
      </c>
      <c r="M502" s="11">
        <v>0.373</v>
      </c>
      <c r="N502" s="5">
        <v>10</v>
      </c>
      <c r="O502" s="5">
        <v>0</v>
      </c>
      <c r="P502" s="5">
        <v>20515.77</v>
      </c>
      <c r="Q502" s="5">
        <v>5360.1651499999998</v>
      </c>
      <c r="R502" s="5">
        <v>25885.935150000001</v>
      </c>
      <c r="S502" s="5">
        <v>1212.5127710899808</v>
      </c>
      <c r="T502" s="10" t="s">
        <v>34</v>
      </c>
      <c r="U502" s="13">
        <v>-29802.11421</v>
      </c>
      <c r="V502" s="13">
        <v>-53623.727270000003</v>
      </c>
      <c r="W502" s="10" t="s">
        <v>634</v>
      </c>
    </row>
    <row r="503" spans="1:23" x14ac:dyDescent="0.25">
      <c r="A503" s="10">
        <v>498</v>
      </c>
      <c r="B503" s="10" t="s">
        <v>630</v>
      </c>
      <c r="C503" s="10" t="s">
        <v>631</v>
      </c>
      <c r="D503" s="10" t="s">
        <v>632</v>
      </c>
      <c r="E503" s="10" t="s">
        <v>675</v>
      </c>
      <c r="F503" s="10" t="s">
        <v>51</v>
      </c>
      <c r="G503" s="10">
        <v>1993</v>
      </c>
      <c r="H503" s="11">
        <v>763.89</v>
      </c>
      <c r="I503" s="10" t="s">
        <v>31</v>
      </c>
      <c r="J503" s="10" t="s">
        <v>32</v>
      </c>
      <c r="K503" s="12">
        <v>15412</v>
      </c>
      <c r="L503" s="10" t="s">
        <v>56</v>
      </c>
      <c r="M503" s="11">
        <v>0.373</v>
      </c>
      <c r="N503" s="5">
        <v>12</v>
      </c>
      <c r="O503" s="5">
        <v>0</v>
      </c>
      <c r="P503" s="5">
        <v>17718.273000000001</v>
      </c>
      <c r="Q503" s="5">
        <v>7473.0674499999996</v>
      </c>
      <c r="R503" s="5">
        <v>25203.34045</v>
      </c>
      <c r="S503" s="5">
        <v>1635.3062840643654</v>
      </c>
      <c r="T503" s="10" t="s">
        <v>34</v>
      </c>
      <c r="U503" s="13">
        <v>-24409.698359999999</v>
      </c>
      <c r="V503" s="13">
        <v>-51503.620669999997</v>
      </c>
      <c r="W503" s="10" t="s">
        <v>634</v>
      </c>
    </row>
    <row r="504" spans="1:23" x14ac:dyDescent="0.25">
      <c r="A504" s="10">
        <v>499</v>
      </c>
      <c r="B504" s="10" t="s">
        <v>630</v>
      </c>
      <c r="C504" s="10" t="s">
        <v>631</v>
      </c>
      <c r="D504" s="10" t="s">
        <v>632</v>
      </c>
      <c r="E504" s="10" t="s">
        <v>676</v>
      </c>
      <c r="F504" s="10" t="s">
        <v>69</v>
      </c>
      <c r="G504" s="10">
        <v>1994</v>
      </c>
      <c r="H504" s="11">
        <v>787.18</v>
      </c>
      <c r="I504" s="10" t="s">
        <v>31</v>
      </c>
      <c r="J504" s="10" t="s">
        <v>32</v>
      </c>
      <c r="K504" s="12">
        <v>21090</v>
      </c>
      <c r="L504" s="10" t="s">
        <v>56</v>
      </c>
      <c r="M504" s="11">
        <v>0.52400000000000002</v>
      </c>
      <c r="N504" s="5">
        <v>3</v>
      </c>
      <c r="O504" s="5">
        <v>0</v>
      </c>
      <c r="P504" s="5">
        <v>34218.78</v>
      </c>
      <c r="Q504" s="5">
        <v>33625.548699999999</v>
      </c>
      <c r="R504" s="5">
        <v>67847.328699999998</v>
      </c>
      <c r="S504" s="5">
        <v>3217.0378710289237</v>
      </c>
      <c r="T504" s="10" t="s">
        <v>34</v>
      </c>
      <c r="U504" s="13">
        <v>-23138.766309999999</v>
      </c>
      <c r="V504" s="13">
        <v>-69363.766040000002</v>
      </c>
      <c r="W504" s="10" t="s">
        <v>634</v>
      </c>
    </row>
    <row r="505" spans="1:23" x14ac:dyDescent="0.25">
      <c r="A505" s="10">
        <v>500</v>
      </c>
      <c r="B505" s="10" t="s">
        <v>630</v>
      </c>
      <c r="C505" s="10" t="s">
        <v>631</v>
      </c>
      <c r="D505" s="10" t="s">
        <v>632</v>
      </c>
      <c r="E505" s="10" t="s">
        <v>677</v>
      </c>
      <c r="F505" s="10" t="s">
        <v>69</v>
      </c>
      <c r="G505" s="10">
        <v>2001</v>
      </c>
      <c r="H505" s="11">
        <v>1219.45</v>
      </c>
      <c r="I505" s="10" t="s">
        <v>31</v>
      </c>
      <c r="J505" s="10" t="s">
        <v>32</v>
      </c>
      <c r="K505" s="12">
        <v>23014</v>
      </c>
      <c r="L505" s="10" t="s">
        <v>56</v>
      </c>
      <c r="M505" s="11">
        <v>0.46400000000000002</v>
      </c>
      <c r="N505" s="5">
        <v>10</v>
      </c>
      <c r="O505" s="5">
        <v>0</v>
      </c>
      <c r="P505" s="5">
        <v>32849.61</v>
      </c>
      <c r="Q505" s="5">
        <v>12282.090399999999</v>
      </c>
      <c r="R505" s="5">
        <v>45141.700400000002</v>
      </c>
      <c r="S505" s="5">
        <v>1961.4886764578084</v>
      </c>
      <c r="T505" s="10" t="s">
        <v>34</v>
      </c>
      <c r="U505" s="13">
        <v>-21777.035360000002</v>
      </c>
      <c r="V505" s="13">
        <v>-66412.560679999995</v>
      </c>
      <c r="W505" s="10" t="s">
        <v>634</v>
      </c>
    </row>
    <row r="506" spans="1:23" x14ac:dyDescent="0.25">
      <c r="A506" s="10">
        <v>501</v>
      </c>
      <c r="B506" s="10" t="s">
        <v>630</v>
      </c>
      <c r="C506" s="10" t="s">
        <v>631</v>
      </c>
      <c r="D506" s="10" t="s">
        <v>632</v>
      </c>
      <c r="E506" s="10" t="s">
        <v>678</v>
      </c>
      <c r="F506" s="10" t="s">
        <v>71</v>
      </c>
      <c r="G506" s="10">
        <v>2000</v>
      </c>
      <c r="H506" s="11">
        <v>1257.1500000000001</v>
      </c>
      <c r="I506" s="10" t="s">
        <v>31</v>
      </c>
      <c r="J506" s="10" t="s">
        <v>32</v>
      </c>
      <c r="K506" s="12">
        <v>23601</v>
      </c>
      <c r="L506" s="10" t="s">
        <v>56</v>
      </c>
      <c r="M506" s="11">
        <v>0.47399999999999998</v>
      </c>
      <c r="N506" s="5">
        <v>0</v>
      </c>
      <c r="O506" s="5">
        <v>0</v>
      </c>
      <c r="P506" s="5">
        <v>21681.435000000001</v>
      </c>
      <c r="Q506" s="5">
        <v>10773.396500000001</v>
      </c>
      <c r="R506" s="5">
        <v>32454.8315</v>
      </c>
      <c r="S506" s="5">
        <v>1375.1464556586586</v>
      </c>
      <c r="T506" s="10" t="s">
        <v>34</v>
      </c>
      <c r="U506" s="13">
        <v>-25403.354729999999</v>
      </c>
      <c r="V506" s="13">
        <v>-69959.316529999996</v>
      </c>
      <c r="W506" s="10" t="s">
        <v>634</v>
      </c>
    </row>
    <row r="507" spans="1:23" x14ac:dyDescent="0.25">
      <c r="A507" s="10">
        <v>502</v>
      </c>
      <c r="B507" s="10" t="s">
        <v>630</v>
      </c>
      <c r="C507" s="10" t="s">
        <v>631</v>
      </c>
      <c r="D507" s="10" t="s">
        <v>632</v>
      </c>
      <c r="E507" s="10" t="s">
        <v>679</v>
      </c>
      <c r="F507" s="10" t="s">
        <v>77</v>
      </c>
      <c r="G507" s="10">
        <v>2001</v>
      </c>
      <c r="H507" s="11">
        <v>1107.24</v>
      </c>
      <c r="I507" s="10" t="s">
        <v>31</v>
      </c>
      <c r="J507" s="10" t="s">
        <v>32</v>
      </c>
      <c r="K507" s="12">
        <v>19177</v>
      </c>
      <c r="L507" s="10" t="s">
        <v>56</v>
      </c>
      <c r="M507" s="11">
        <v>0.35</v>
      </c>
      <c r="N507" s="5">
        <v>9</v>
      </c>
      <c r="O507" s="5">
        <v>0</v>
      </c>
      <c r="P507" s="5">
        <v>22133.523000000001</v>
      </c>
      <c r="Q507" s="5">
        <v>6993.4673000000003</v>
      </c>
      <c r="R507" s="5">
        <v>29135.990300000001</v>
      </c>
      <c r="S507" s="5">
        <v>1519.3195129582314</v>
      </c>
      <c r="T507" s="10" t="s">
        <v>34</v>
      </c>
      <c r="U507" s="13">
        <v>-16262.06379</v>
      </c>
      <c r="V507" s="13">
        <v>-51882.906269999999</v>
      </c>
      <c r="W507" s="10" t="s">
        <v>634</v>
      </c>
    </row>
    <row r="508" spans="1:23" x14ac:dyDescent="0.25">
      <c r="A508" s="10">
        <v>503</v>
      </c>
      <c r="B508" s="10" t="s">
        <v>630</v>
      </c>
      <c r="C508" s="10" t="s">
        <v>631</v>
      </c>
      <c r="D508" s="10" t="s">
        <v>632</v>
      </c>
      <c r="E508" s="10" t="s">
        <v>680</v>
      </c>
      <c r="F508" s="10" t="s">
        <v>62</v>
      </c>
      <c r="G508" s="10">
        <v>1997</v>
      </c>
      <c r="H508" s="11">
        <v>1201.8</v>
      </c>
      <c r="I508" s="10" t="s">
        <v>31</v>
      </c>
      <c r="J508" s="10" t="s">
        <v>32</v>
      </c>
      <c r="K508" s="12">
        <v>18323</v>
      </c>
      <c r="L508" s="10" t="s">
        <v>56</v>
      </c>
      <c r="M508" s="11">
        <v>0.38500000000000001</v>
      </c>
      <c r="N508" s="5">
        <v>0</v>
      </c>
      <c r="O508" s="5">
        <v>0</v>
      </c>
      <c r="P508" s="5">
        <v>25263.898000000001</v>
      </c>
      <c r="Q508" s="5">
        <v>17388.82645</v>
      </c>
      <c r="R508" s="5">
        <v>42652.724450000002</v>
      </c>
      <c r="S508" s="5">
        <v>2327.8242891447908</v>
      </c>
      <c r="T508" s="10" t="s">
        <v>34</v>
      </c>
      <c r="U508" s="13">
        <v>-25233.89661</v>
      </c>
      <c r="V508" s="13">
        <v>-60329.223209999996</v>
      </c>
      <c r="W508" s="10" t="s">
        <v>634</v>
      </c>
    </row>
    <row r="509" spans="1:23" x14ac:dyDescent="0.25">
      <c r="A509" s="10">
        <v>504</v>
      </c>
      <c r="B509" s="10" t="s">
        <v>630</v>
      </c>
      <c r="C509" s="10" t="s">
        <v>631</v>
      </c>
      <c r="D509" s="10" t="s">
        <v>632</v>
      </c>
      <c r="E509" s="10" t="s">
        <v>681</v>
      </c>
      <c r="F509" s="10" t="s">
        <v>62</v>
      </c>
      <c r="G509" s="10">
        <v>2012</v>
      </c>
      <c r="H509" s="11">
        <v>672.5</v>
      </c>
      <c r="I509" s="10" t="s">
        <v>31</v>
      </c>
      <c r="J509" s="10" t="s">
        <v>32</v>
      </c>
      <c r="K509" s="12">
        <v>22029</v>
      </c>
      <c r="L509" s="10" t="s">
        <v>56</v>
      </c>
      <c r="M509" s="11">
        <v>0.38</v>
      </c>
      <c r="N509" s="5">
        <v>0</v>
      </c>
      <c r="O509" s="5">
        <v>0</v>
      </c>
      <c r="P509" s="5">
        <v>18236.007000000001</v>
      </c>
      <c r="Q509" s="5">
        <v>7071.2</v>
      </c>
      <c r="R509" s="5">
        <v>25307.207000000002</v>
      </c>
      <c r="S509" s="5">
        <v>1148.813246175496</v>
      </c>
      <c r="T509" s="10" t="s">
        <v>34</v>
      </c>
      <c r="U509" s="13">
        <v>-30000.930079999998</v>
      </c>
      <c r="V509" s="13">
        <v>-58358.773309999997</v>
      </c>
      <c r="W509" s="10" t="s">
        <v>634</v>
      </c>
    </row>
    <row r="510" spans="1:23" x14ac:dyDescent="0.25">
      <c r="A510" s="10">
        <v>505</v>
      </c>
      <c r="B510" s="10" t="s">
        <v>630</v>
      </c>
      <c r="C510" s="10" t="s">
        <v>631</v>
      </c>
      <c r="D510" s="10" t="s">
        <v>632</v>
      </c>
      <c r="E510" s="10" t="s">
        <v>682</v>
      </c>
      <c r="F510" s="10" t="s">
        <v>59</v>
      </c>
      <c r="G510" s="10">
        <v>1999</v>
      </c>
      <c r="H510" s="11">
        <v>1101.73</v>
      </c>
      <c r="I510" s="10" t="s">
        <v>31</v>
      </c>
      <c r="J510" s="10" t="s">
        <v>32</v>
      </c>
      <c r="K510" s="12">
        <v>20088</v>
      </c>
      <c r="L510" s="10" t="s">
        <v>56</v>
      </c>
      <c r="M510" s="11">
        <v>0.52700000000000002</v>
      </c>
      <c r="N510" s="5">
        <v>8</v>
      </c>
      <c r="O510" s="5">
        <v>0</v>
      </c>
      <c r="P510" s="5">
        <v>25454.718000000001</v>
      </c>
      <c r="Q510" s="5">
        <v>11783.7369</v>
      </c>
      <c r="R510" s="5">
        <v>37246.454899999997</v>
      </c>
      <c r="S510" s="5">
        <v>1854.1644215452009</v>
      </c>
      <c r="T510" s="10" t="s">
        <v>34</v>
      </c>
      <c r="U510" s="13">
        <v>-28198.92</v>
      </c>
      <c r="V510" s="13">
        <v>-51709.84</v>
      </c>
      <c r="W510" s="10" t="s">
        <v>634</v>
      </c>
    </row>
    <row r="511" spans="1:23" x14ac:dyDescent="0.25">
      <c r="A511" s="10">
        <v>506</v>
      </c>
      <c r="B511" s="10" t="s">
        <v>630</v>
      </c>
      <c r="C511" s="10" t="s">
        <v>631</v>
      </c>
      <c r="D511" s="10" t="s">
        <v>632</v>
      </c>
      <c r="E511" s="10" t="s">
        <v>683</v>
      </c>
      <c r="F511" s="10" t="s">
        <v>67</v>
      </c>
      <c r="G511" s="10">
        <v>2006</v>
      </c>
      <c r="H511" s="11">
        <v>494.04</v>
      </c>
      <c r="I511" s="10" t="s">
        <v>31</v>
      </c>
      <c r="J511" s="10" t="s">
        <v>32</v>
      </c>
      <c r="K511" s="12">
        <v>15448</v>
      </c>
      <c r="L511" s="10" t="s">
        <v>56</v>
      </c>
      <c r="M511" s="11">
        <v>0.192</v>
      </c>
      <c r="N511" s="5">
        <v>1</v>
      </c>
      <c r="O511" s="5">
        <v>0</v>
      </c>
      <c r="P511" s="5">
        <v>20217.365000000002</v>
      </c>
      <c r="Q511" s="5">
        <v>2225.1846999999998</v>
      </c>
      <c r="R511" s="5">
        <v>22443.549700000003</v>
      </c>
      <c r="S511" s="5">
        <v>1452.845009062662</v>
      </c>
      <c r="T511" s="10" t="s">
        <v>34</v>
      </c>
      <c r="U511" s="13">
        <v>-19944.766380000001</v>
      </c>
      <c r="V511" s="13">
        <v>-58481.50965</v>
      </c>
      <c r="W511" s="10" t="s">
        <v>634</v>
      </c>
    </row>
    <row r="512" spans="1:23" x14ac:dyDescent="0.25">
      <c r="A512" s="10">
        <v>507</v>
      </c>
      <c r="B512" s="10" t="s">
        <v>630</v>
      </c>
      <c r="C512" s="10" t="s">
        <v>631</v>
      </c>
      <c r="D512" s="10" t="s">
        <v>632</v>
      </c>
      <c r="E512" s="10" t="s">
        <v>684</v>
      </c>
      <c r="F512" s="10" t="s">
        <v>88</v>
      </c>
      <c r="G512" s="10">
        <v>1996</v>
      </c>
      <c r="H512" s="11">
        <v>1234.1400000000001</v>
      </c>
      <c r="I512" s="10" t="s">
        <v>31</v>
      </c>
      <c r="J512" s="10" t="s">
        <v>32</v>
      </c>
      <c r="K512" s="12">
        <v>12407</v>
      </c>
      <c r="L512" s="10" t="s">
        <v>56</v>
      </c>
      <c r="M512" s="11">
        <v>0.34200000000000003</v>
      </c>
      <c r="N512" s="5">
        <v>0</v>
      </c>
      <c r="O512" s="5">
        <v>0</v>
      </c>
      <c r="P512" s="5">
        <v>24071.638999999999</v>
      </c>
      <c r="Q512" s="5">
        <v>6720.1388500000003</v>
      </c>
      <c r="R512" s="5">
        <v>30791.777849999999</v>
      </c>
      <c r="S512" s="5">
        <v>2481.8068711211413</v>
      </c>
      <c r="T512" s="10" t="s">
        <v>34</v>
      </c>
      <c r="U512" s="13">
        <v>-18859.242399999999</v>
      </c>
      <c r="V512" s="13">
        <v>-55550.388570000003</v>
      </c>
      <c r="W512" s="10" t="s">
        <v>634</v>
      </c>
    </row>
    <row r="513" spans="1:23" x14ac:dyDescent="0.25">
      <c r="A513" s="10">
        <v>508</v>
      </c>
      <c r="B513" s="10" t="s">
        <v>630</v>
      </c>
      <c r="C513" s="10" t="s">
        <v>631</v>
      </c>
      <c r="D513" s="10" t="s">
        <v>632</v>
      </c>
      <c r="E513" s="10" t="s">
        <v>685</v>
      </c>
      <c r="F513" s="10" t="s">
        <v>101</v>
      </c>
      <c r="G513" s="10">
        <v>1996</v>
      </c>
      <c r="H513" s="11">
        <v>928</v>
      </c>
      <c r="I513" s="10" t="s">
        <v>31</v>
      </c>
      <c r="J513" s="10" t="s">
        <v>32</v>
      </c>
      <c r="K513" s="12">
        <v>8798</v>
      </c>
      <c r="L513" s="10" t="s">
        <v>56</v>
      </c>
      <c r="M513" s="11">
        <v>0.28199999999999997</v>
      </c>
      <c r="N513" s="5">
        <v>0</v>
      </c>
      <c r="O513" s="5">
        <v>0</v>
      </c>
      <c r="P513" s="5">
        <v>23325.312000000002</v>
      </c>
      <c r="Q513" s="5">
        <v>6231.7673500000001</v>
      </c>
      <c r="R513" s="5">
        <v>29557.07935</v>
      </c>
      <c r="S513" s="5">
        <v>3359.5225448965675</v>
      </c>
      <c r="T513" s="10" t="s">
        <v>34</v>
      </c>
      <c r="U513" s="13">
        <v>-20310.767540000001</v>
      </c>
      <c r="V513" s="13">
        <v>-62188.839950000001</v>
      </c>
      <c r="W513" s="10" t="s">
        <v>634</v>
      </c>
    </row>
    <row r="514" spans="1:23" x14ac:dyDescent="0.25">
      <c r="A514" s="10">
        <v>509</v>
      </c>
      <c r="B514" s="10" t="s">
        <v>630</v>
      </c>
      <c r="C514" s="10" t="s">
        <v>631</v>
      </c>
      <c r="D514" s="10" t="s">
        <v>632</v>
      </c>
      <c r="E514" s="10" t="s">
        <v>686</v>
      </c>
      <c r="F514" s="10" t="s">
        <v>64</v>
      </c>
      <c r="G514" s="10">
        <v>1996</v>
      </c>
      <c r="H514" s="11">
        <v>1236.94</v>
      </c>
      <c r="I514" s="10" t="s">
        <v>31</v>
      </c>
      <c r="J514" s="10" t="s">
        <v>32</v>
      </c>
      <c r="K514" s="12">
        <v>24582</v>
      </c>
      <c r="L514" s="10" t="s">
        <v>56</v>
      </c>
      <c r="M514" s="11">
        <v>0.4</v>
      </c>
      <c r="N514" s="5">
        <v>2</v>
      </c>
      <c r="O514" s="5">
        <v>0</v>
      </c>
      <c r="P514" s="5">
        <v>25221.036</v>
      </c>
      <c r="Q514" s="5">
        <v>13202.42175</v>
      </c>
      <c r="R514" s="5">
        <v>38425.457750000001</v>
      </c>
      <c r="S514" s="5">
        <v>1563.1542490440161</v>
      </c>
      <c r="T514" s="10" t="s">
        <v>34</v>
      </c>
      <c r="U514" s="13">
        <v>-30694.171170000001</v>
      </c>
      <c r="V514" s="13">
        <v>-66146.739950000003</v>
      </c>
      <c r="W514" s="10" t="s">
        <v>634</v>
      </c>
    </row>
    <row r="515" spans="1:23" x14ac:dyDescent="0.25">
      <c r="A515" s="10">
        <v>510</v>
      </c>
      <c r="B515" s="10" t="s">
        <v>630</v>
      </c>
      <c r="C515" s="10" t="s">
        <v>631</v>
      </c>
      <c r="D515" s="10" t="s">
        <v>632</v>
      </c>
      <c r="E515" s="10" t="s">
        <v>687</v>
      </c>
      <c r="F515" s="10" t="s">
        <v>73</v>
      </c>
      <c r="G515" s="10">
        <v>2003</v>
      </c>
      <c r="H515" s="11">
        <v>1071.17</v>
      </c>
      <c r="I515" s="10" t="s">
        <v>31</v>
      </c>
      <c r="J515" s="10" t="s">
        <v>32</v>
      </c>
      <c r="K515" s="12">
        <v>18369</v>
      </c>
      <c r="L515" s="10" t="s">
        <v>56</v>
      </c>
      <c r="M515" s="11">
        <v>0.499</v>
      </c>
      <c r="N515" s="5">
        <v>0</v>
      </c>
      <c r="O515" s="5">
        <v>0</v>
      </c>
      <c r="P515" s="5">
        <v>23230.528999999999</v>
      </c>
      <c r="Q515" s="5">
        <v>8413.1489999999994</v>
      </c>
      <c r="R515" s="5">
        <v>31643.678</v>
      </c>
      <c r="S515" s="5">
        <v>1722.6674288202951</v>
      </c>
      <c r="T515" s="10" t="s">
        <v>34</v>
      </c>
      <c r="U515" s="13">
        <v>-26115.83281</v>
      </c>
      <c r="V515" s="13">
        <v>-68946.777650000004</v>
      </c>
      <c r="W515" s="10" t="s">
        <v>634</v>
      </c>
    </row>
    <row r="516" spans="1:23" x14ac:dyDescent="0.25">
      <c r="A516" s="10">
        <v>511</v>
      </c>
      <c r="B516" s="10" t="s">
        <v>630</v>
      </c>
      <c r="C516" s="10" t="s">
        <v>631</v>
      </c>
      <c r="D516" s="10" t="s">
        <v>632</v>
      </c>
      <c r="E516" s="10" t="s">
        <v>688</v>
      </c>
      <c r="F516" s="10" t="s">
        <v>91</v>
      </c>
      <c r="G516" s="10">
        <v>2001</v>
      </c>
      <c r="H516" s="11">
        <v>1094.1500000000001</v>
      </c>
      <c r="I516" s="10" t="s">
        <v>31</v>
      </c>
      <c r="J516" s="10" t="s">
        <v>32</v>
      </c>
      <c r="K516" s="12">
        <v>12458</v>
      </c>
      <c r="L516" s="10" t="s">
        <v>56</v>
      </c>
      <c r="M516" s="11">
        <v>0.378</v>
      </c>
      <c r="N516" s="5">
        <v>0</v>
      </c>
      <c r="O516" s="5">
        <v>0</v>
      </c>
      <c r="P516" s="5">
        <v>28441.914000000001</v>
      </c>
      <c r="Q516" s="5">
        <v>11286.369049999999</v>
      </c>
      <c r="R516" s="5">
        <v>39728.283049999998</v>
      </c>
      <c r="S516" s="5">
        <v>3188.9776087654518</v>
      </c>
      <c r="T516" s="10" t="s">
        <v>34</v>
      </c>
      <c r="U516" s="13">
        <v>-31842.013070000001</v>
      </c>
      <c r="V516" s="13">
        <v>-60465.920279999998</v>
      </c>
      <c r="W516" s="10" t="s">
        <v>634</v>
      </c>
    </row>
    <row r="517" spans="1:23" x14ac:dyDescent="0.25">
      <c r="A517" s="10">
        <v>512</v>
      </c>
      <c r="B517" s="10" t="s">
        <v>630</v>
      </c>
      <c r="C517" s="10" t="s">
        <v>631</v>
      </c>
      <c r="D517" s="10" t="s">
        <v>632</v>
      </c>
      <c r="E517" s="10" t="s">
        <v>689</v>
      </c>
      <c r="F517" s="10" t="s">
        <v>88</v>
      </c>
      <c r="G517" s="10">
        <v>2000</v>
      </c>
      <c r="H517" s="11">
        <v>1097.8</v>
      </c>
      <c r="I517" s="10" t="s">
        <v>31</v>
      </c>
      <c r="J517" s="10" t="s">
        <v>32</v>
      </c>
      <c r="K517" s="12">
        <v>19568</v>
      </c>
      <c r="L517" s="10" t="s">
        <v>56</v>
      </c>
      <c r="M517" s="11">
        <v>0.439</v>
      </c>
      <c r="N517" s="5">
        <v>13</v>
      </c>
      <c r="O517" s="5">
        <v>0</v>
      </c>
      <c r="P517" s="5">
        <v>24262.418000000001</v>
      </c>
      <c r="Q517" s="5">
        <v>9815.0342999999993</v>
      </c>
      <c r="R517" s="5">
        <v>34090.452300000004</v>
      </c>
      <c r="S517" s="5">
        <v>1742.1531224448081</v>
      </c>
      <c r="T517" s="10" t="s">
        <v>34</v>
      </c>
      <c r="U517" s="13">
        <v>-18225.160260000001</v>
      </c>
      <c r="V517" s="13">
        <v>-49083.174330000002</v>
      </c>
      <c r="W517" s="10" t="s">
        <v>634</v>
      </c>
    </row>
    <row r="518" spans="1:23" x14ac:dyDescent="0.25">
      <c r="A518" s="10">
        <v>513</v>
      </c>
      <c r="B518" s="10" t="s">
        <v>630</v>
      </c>
      <c r="C518" s="10" t="s">
        <v>631</v>
      </c>
      <c r="D518" s="10" t="s">
        <v>632</v>
      </c>
      <c r="E518" s="10" t="s">
        <v>690</v>
      </c>
      <c r="F518" s="10" t="s">
        <v>69</v>
      </c>
      <c r="G518" s="10">
        <v>1998</v>
      </c>
      <c r="H518" s="11">
        <v>1099.18</v>
      </c>
      <c r="I518" s="10" t="s">
        <v>31</v>
      </c>
      <c r="J518" s="10" t="s">
        <v>32</v>
      </c>
      <c r="K518" s="12">
        <v>12802</v>
      </c>
      <c r="L518" s="10" t="s">
        <v>56</v>
      </c>
      <c r="M518" s="11">
        <v>0.49</v>
      </c>
      <c r="N518" s="5">
        <v>1</v>
      </c>
      <c r="O518" s="5">
        <v>0</v>
      </c>
      <c r="P518" s="5">
        <v>26444.674999999999</v>
      </c>
      <c r="Q518" s="5">
        <v>12640.197099999999</v>
      </c>
      <c r="R518" s="5">
        <v>39085.872100000001</v>
      </c>
      <c r="S518" s="5">
        <v>3053.1067098890799</v>
      </c>
      <c r="T518" s="10" t="s">
        <v>34</v>
      </c>
      <c r="U518" s="13">
        <v>-24480.178929999998</v>
      </c>
      <c r="V518" s="13">
        <v>-65879.570340000006</v>
      </c>
      <c r="W518" s="10" t="s">
        <v>634</v>
      </c>
    </row>
    <row r="519" spans="1:23" x14ac:dyDescent="0.25">
      <c r="A519" s="10">
        <v>514</v>
      </c>
      <c r="B519" s="10" t="s">
        <v>630</v>
      </c>
      <c r="C519" s="10" t="s">
        <v>631</v>
      </c>
      <c r="D519" s="10" t="s">
        <v>632</v>
      </c>
      <c r="E519" s="10" t="s">
        <v>691</v>
      </c>
      <c r="F519" s="10" t="s">
        <v>62</v>
      </c>
      <c r="G519" s="10">
        <v>2014</v>
      </c>
      <c r="H519" s="11">
        <v>360.3</v>
      </c>
      <c r="I519" s="10" t="s">
        <v>31</v>
      </c>
      <c r="J519" s="10" t="s">
        <v>32</v>
      </c>
      <c r="K519" s="12">
        <v>20316</v>
      </c>
      <c r="L519" s="10" t="s">
        <v>56</v>
      </c>
      <c r="M519" s="11">
        <v>0.377</v>
      </c>
      <c r="N519" s="5">
        <v>0</v>
      </c>
      <c r="O519" s="5">
        <v>0</v>
      </c>
      <c r="P519" s="5">
        <v>16088.999</v>
      </c>
      <c r="Q519" s="5">
        <v>9874.2839999999997</v>
      </c>
      <c r="R519" s="5">
        <v>25963.282999999999</v>
      </c>
      <c r="S519" s="5">
        <v>1277.9721894073637</v>
      </c>
      <c r="T519" s="10" t="s">
        <v>34</v>
      </c>
      <c r="U519" s="13">
        <v>-25091.628209999999</v>
      </c>
      <c r="V519" s="13">
        <v>-57663.388809999997</v>
      </c>
      <c r="W519" s="10" t="s">
        <v>634</v>
      </c>
    </row>
    <row r="520" spans="1:23" x14ac:dyDescent="0.25">
      <c r="A520" s="10">
        <v>515</v>
      </c>
      <c r="B520" s="10" t="s">
        <v>630</v>
      </c>
      <c r="C520" s="10" t="s">
        <v>631</v>
      </c>
      <c r="D520" s="10" t="s">
        <v>632</v>
      </c>
      <c r="E520" s="10" t="s">
        <v>692</v>
      </c>
      <c r="F520" s="10" t="s">
        <v>88</v>
      </c>
      <c r="G520" s="10">
        <v>2004</v>
      </c>
      <c r="H520" s="11">
        <v>1201.57</v>
      </c>
      <c r="I520" s="10" t="s">
        <v>31</v>
      </c>
      <c r="J520" s="10" t="s">
        <v>32</v>
      </c>
      <c r="K520" s="12">
        <v>16633</v>
      </c>
      <c r="L520" s="10" t="s">
        <v>56</v>
      </c>
      <c r="M520" s="11">
        <v>0.45600000000000002</v>
      </c>
      <c r="N520" s="5">
        <v>0</v>
      </c>
      <c r="O520" s="5">
        <v>0</v>
      </c>
      <c r="P520" s="5">
        <v>23554.891</v>
      </c>
      <c r="Q520" s="5">
        <v>5207.14455</v>
      </c>
      <c r="R520" s="5">
        <v>28762.035550000001</v>
      </c>
      <c r="S520" s="5">
        <v>1729.2151475981482</v>
      </c>
      <c r="T520" s="10" t="s">
        <v>34</v>
      </c>
      <c r="U520" s="13">
        <v>-21254.14344</v>
      </c>
      <c r="V520" s="13">
        <v>-54481.598510000003</v>
      </c>
      <c r="W520" s="10" t="s">
        <v>634</v>
      </c>
    </row>
    <row r="521" spans="1:23" x14ac:dyDescent="0.25">
      <c r="A521" s="10">
        <v>516</v>
      </c>
      <c r="B521" s="10" t="s">
        <v>630</v>
      </c>
      <c r="C521" s="10" t="s">
        <v>631</v>
      </c>
      <c r="D521" s="10" t="s">
        <v>632</v>
      </c>
      <c r="E521" s="10" t="s">
        <v>693</v>
      </c>
      <c r="F521" s="10" t="s">
        <v>51</v>
      </c>
      <c r="G521" s="10">
        <v>2001</v>
      </c>
      <c r="H521" s="11">
        <v>1204.25</v>
      </c>
      <c r="I521" s="10" t="s">
        <v>31</v>
      </c>
      <c r="J521" s="10" t="s">
        <v>32</v>
      </c>
      <c r="K521" s="12">
        <v>17814</v>
      </c>
      <c r="L521" s="10" t="s">
        <v>56</v>
      </c>
      <c r="M521" s="11">
        <v>0.45100000000000001</v>
      </c>
      <c r="N521" s="5">
        <v>0</v>
      </c>
      <c r="O521" s="5">
        <v>0</v>
      </c>
      <c r="P521" s="5">
        <v>24642.400000000001</v>
      </c>
      <c r="Q521" s="5">
        <v>12171.891750000001</v>
      </c>
      <c r="R521" s="5">
        <v>36814.291750000004</v>
      </c>
      <c r="S521" s="5">
        <v>2066.5932272370046</v>
      </c>
      <c r="T521" s="10" t="s">
        <v>34</v>
      </c>
      <c r="U521" s="13">
        <v>-21562.614809999999</v>
      </c>
      <c r="V521" s="13">
        <v>-50972.294889999997</v>
      </c>
      <c r="W521" s="10" t="s">
        <v>634</v>
      </c>
    </row>
    <row r="522" spans="1:23" x14ac:dyDescent="0.25">
      <c r="A522" s="10">
        <v>517</v>
      </c>
      <c r="B522" s="10" t="s">
        <v>630</v>
      </c>
      <c r="C522" s="10" t="s">
        <v>631</v>
      </c>
      <c r="D522" s="10" t="s">
        <v>632</v>
      </c>
      <c r="E522" s="10" t="s">
        <v>694</v>
      </c>
      <c r="F522" s="10" t="s">
        <v>67</v>
      </c>
      <c r="G522" s="10">
        <v>2000</v>
      </c>
      <c r="H522" s="11">
        <v>1068.08</v>
      </c>
      <c r="I522" s="10" t="s">
        <v>31</v>
      </c>
      <c r="J522" s="10" t="s">
        <v>32</v>
      </c>
      <c r="K522" s="12">
        <v>22522</v>
      </c>
      <c r="L522" s="10" t="s">
        <v>56</v>
      </c>
      <c r="M522" s="11">
        <v>0.40300000000000002</v>
      </c>
      <c r="N522" s="5">
        <v>11</v>
      </c>
      <c r="O522" s="5">
        <v>0</v>
      </c>
      <c r="P522" s="5">
        <v>45262.286</v>
      </c>
      <c r="Q522" s="5">
        <v>11832.8683</v>
      </c>
      <c r="R522" s="5">
        <v>57106.154300000002</v>
      </c>
      <c r="S522" s="5">
        <v>2535.572076192168</v>
      </c>
      <c r="T522" s="10" t="s">
        <v>34</v>
      </c>
      <c r="U522" s="13">
        <v>-16292.73841</v>
      </c>
      <c r="V522" s="13">
        <v>-56874.025600000001</v>
      </c>
      <c r="W522" s="10" t="s">
        <v>634</v>
      </c>
    </row>
    <row r="523" spans="1:23" x14ac:dyDescent="0.25">
      <c r="A523" s="10">
        <v>518</v>
      </c>
      <c r="B523" s="10" t="s">
        <v>630</v>
      </c>
      <c r="C523" s="10" t="s">
        <v>631</v>
      </c>
      <c r="D523" s="10" t="s">
        <v>632</v>
      </c>
      <c r="E523" s="10" t="s">
        <v>695</v>
      </c>
      <c r="F523" s="10" t="s">
        <v>46</v>
      </c>
      <c r="G523" s="10">
        <v>1996</v>
      </c>
      <c r="H523" s="11">
        <v>1309.55</v>
      </c>
      <c r="I523" s="10" t="s">
        <v>31</v>
      </c>
      <c r="J523" s="10" t="s">
        <v>32</v>
      </c>
      <c r="K523" s="12">
        <v>15967</v>
      </c>
      <c r="L523" s="10" t="s">
        <v>56</v>
      </c>
      <c r="M523" s="11">
        <v>0.24</v>
      </c>
      <c r="N523" s="5">
        <v>25.86</v>
      </c>
      <c r="O523" s="5">
        <v>0</v>
      </c>
      <c r="P523" s="5">
        <v>43260.902999999998</v>
      </c>
      <c r="Q523" s="5">
        <v>36089.817499999997</v>
      </c>
      <c r="R523" s="5">
        <v>79376.580499999996</v>
      </c>
      <c r="S523" s="5">
        <v>4971.2895659798332</v>
      </c>
      <c r="T523" s="10" t="s">
        <v>34</v>
      </c>
      <c r="U523" s="13">
        <v>-19325.941729999999</v>
      </c>
      <c r="V523" s="13">
        <v>-68147.039380000002</v>
      </c>
      <c r="W523" s="10" t="s">
        <v>634</v>
      </c>
    </row>
    <row r="524" spans="1:23" x14ac:dyDescent="0.25">
      <c r="A524" s="10">
        <v>519</v>
      </c>
      <c r="B524" s="10" t="s">
        <v>630</v>
      </c>
      <c r="C524" s="10" t="s">
        <v>631</v>
      </c>
      <c r="D524" s="10" t="s">
        <v>632</v>
      </c>
      <c r="E524" s="10" t="s">
        <v>696</v>
      </c>
      <c r="F524" s="10" t="s">
        <v>64</v>
      </c>
      <c r="G524" s="10">
        <v>2009</v>
      </c>
      <c r="H524" s="11">
        <v>580.03</v>
      </c>
      <c r="I524" s="10" t="s">
        <v>31</v>
      </c>
      <c r="J524" s="10" t="s">
        <v>32</v>
      </c>
      <c r="K524" s="12">
        <v>10696</v>
      </c>
      <c r="L524" s="10" t="s">
        <v>56</v>
      </c>
      <c r="M524" s="11">
        <v>0.38700000000000001</v>
      </c>
      <c r="N524" s="5">
        <v>0</v>
      </c>
      <c r="O524" s="5">
        <v>0</v>
      </c>
      <c r="P524" s="5">
        <v>18855.578000000001</v>
      </c>
      <c r="Q524" s="5">
        <v>7071.2</v>
      </c>
      <c r="R524" s="5">
        <v>25926.778000000002</v>
      </c>
      <c r="S524" s="5">
        <v>2423.96952131638</v>
      </c>
      <c r="T524" s="10" t="s">
        <v>34</v>
      </c>
      <c r="U524" s="13">
        <v>-28669.23</v>
      </c>
      <c r="V524" s="13">
        <v>-63054.58</v>
      </c>
      <c r="W524" s="10" t="s">
        <v>634</v>
      </c>
    </row>
    <row r="525" spans="1:23" x14ac:dyDescent="0.25">
      <c r="A525" s="10">
        <v>520</v>
      </c>
      <c r="B525" s="10" t="s">
        <v>630</v>
      </c>
      <c r="C525" s="10" t="s">
        <v>631</v>
      </c>
      <c r="D525" s="10" t="s">
        <v>632</v>
      </c>
      <c r="E525" s="10" t="s">
        <v>697</v>
      </c>
      <c r="F525" s="10" t="s">
        <v>30</v>
      </c>
      <c r="G525" s="10">
        <v>1991</v>
      </c>
      <c r="H525" s="11">
        <v>701.2</v>
      </c>
      <c r="I525" s="10" t="s">
        <v>31</v>
      </c>
      <c r="J525" s="10" t="s">
        <v>32</v>
      </c>
      <c r="K525" s="12">
        <v>7934</v>
      </c>
      <c r="L525" s="10" t="s">
        <v>56</v>
      </c>
      <c r="M525" s="11">
        <v>0.28299999999999997</v>
      </c>
      <c r="N525" s="5">
        <v>8</v>
      </c>
      <c r="O525" s="5">
        <v>0</v>
      </c>
      <c r="P525" s="5">
        <v>23048.688999999998</v>
      </c>
      <c r="Q525" s="5">
        <v>2154.05465</v>
      </c>
      <c r="R525" s="5">
        <v>25210.743649999997</v>
      </c>
      <c r="S525" s="5">
        <v>3177.5578081673807</v>
      </c>
      <c r="T525" s="10" t="s">
        <v>34</v>
      </c>
      <c r="U525" s="13">
        <v>-15565.05992</v>
      </c>
      <c r="V525" s="13">
        <v>-62570.198179999999</v>
      </c>
      <c r="W525" s="10" t="s">
        <v>634</v>
      </c>
    </row>
    <row r="526" spans="1:23" x14ac:dyDescent="0.25">
      <c r="A526" s="10">
        <v>521</v>
      </c>
      <c r="B526" s="10" t="s">
        <v>630</v>
      </c>
      <c r="C526" s="10" t="s">
        <v>631</v>
      </c>
      <c r="D526" s="10" t="s">
        <v>632</v>
      </c>
      <c r="E526" s="10" t="s">
        <v>698</v>
      </c>
      <c r="F526" s="10" t="s">
        <v>67</v>
      </c>
      <c r="G526" s="10">
        <v>1999</v>
      </c>
      <c r="H526" s="11">
        <v>1115.57</v>
      </c>
      <c r="I526" s="10" t="s">
        <v>31</v>
      </c>
      <c r="J526" s="10" t="s">
        <v>32</v>
      </c>
      <c r="K526" s="12">
        <v>16471</v>
      </c>
      <c r="L526" s="10" t="s">
        <v>56</v>
      </c>
      <c r="M526" s="11">
        <v>0.34499999999999997</v>
      </c>
      <c r="N526" s="5">
        <v>0</v>
      </c>
      <c r="O526" s="5">
        <v>0</v>
      </c>
      <c r="P526" s="5">
        <v>23085.044999999998</v>
      </c>
      <c r="Q526" s="5">
        <v>7313.3913499999999</v>
      </c>
      <c r="R526" s="5">
        <v>30398.436349999996</v>
      </c>
      <c r="S526" s="5">
        <v>1845.573210491166</v>
      </c>
      <c r="T526" s="10" t="s">
        <v>34</v>
      </c>
      <c r="U526" s="13">
        <v>-22504.6</v>
      </c>
      <c r="V526" s="13">
        <v>-55283.57</v>
      </c>
      <c r="W526" s="10" t="s">
        <v>634</v>
      </c>
    </row>
    <row r="527" spans="1:23" x14ac:dyDescent="0.25">
      <c r="A527" s="10">
        <v>522</v>
      </c>
      <c r="B527" s="10" t="s">
        <v>630</v>
      </c>
      <c r="C527" s="10" t="s">
        <v>631</v>
      </c>
      <c r="D527" s="10" t="s">
        <v>632</v>
      </c>
      <c r="E527" s="10" t="s">
        <v>699</v>
      </c>
      <c r="F527" s="10" t="s">
        <v>59</v>
      </c>
      <c r="G527" s="10">
        <v>2016</v>
      </c>
      <c r="H527" s="11">
        <v>499.37</v>
      </c>
      <c r="I527" s="10" t="s">
        <v>31</v>
      </c>
      <c r="J527" s="10" t="s">
        <v>32</v>
      </c>
      <c r="K527" s="12">
        <v>9610</v>
      </c>
      <c r="L527" s="10" t="s">
        <v>56</v>
      </c>
      <c r="M527" s="11">
        <v>0.23400000000000001</v>
      </c>
      <c r="N527" s="5">
        <v>22</v>
      </c>
      <c r="O527" s="5">
        <v>0</v>
      </c>
      <c r="P527" s="5">
        <v>18387.205000000002</v>
      </c>
      <c r="Q527" s="5">
        <v>3035.8</v>
      </c>
      <c r="R527" s="5">
        <v>21445.005000000001</v>
      </c>
      <c r="S527" s="5">
        <v>2231.5301768990635</v>
      </c>
      <c r="T527" s="10" t="s">
        <v>34</v>
      </c>
      <c r="U527" s="13">
        <v>-27500.97</v>
      </c>
      <c r="V527" s="13">
        <v>-47188.88</v>
      </c>
      <c r="W527" s="10" t="s">
        <v>634</v>
      </c>
    </row>
    <row r="528" spans="1:23" x14ac:dyDescent="0.25">
      <c r="A528" s="10">
        <v>523</v>
      </c>
      <c r="B528" s="10" t="s">
        <v>630</v>
      </c>
      <c r="C528" s="10" t="s">
        <v>631</v>
      </c>
      <c r="D528" s="10" t="s">
        <v>632</v>
      </c>
      <c r="E528" s="10" t="s">
        <v>700</v>
      </c>
      <c r="F528" s="10" t="s">
        <v>69</v>
      </c>
      <c r="G528" s="10">
        <v>2011</v>
      </c>
      <c r="H528" s="11">
        <v>662.23</v>
      </c>
      <c r="I528" s="10" t="s">
        <v>31</v>
      </c>
      <c r="J528" s="10" t="s">
        <v>32</v>
      </c>
      <c r="K528" s="12">
        <v>15886</v>
      </c>
      <c r="L528" s="10" t="s">
        <v>56</v>
      </c>
      <c r="M528" s="11">
        <v>0.39500000000000002</v>
      </c>
      <c r="N528" s="5">
        <v>0</v>
      </c>
      <c r="O528" s="5">
        <v>0</v>
      </c>
      <c r="P528" s="5">
        <v>19977.612000000001</v>
      </c>
      <c r="Q528" s="5">
        <v>7071.2</v>
      </c>
      <c r="R528" s="5">
        <v>27048.812000000002</v>
      </c>
      <c r="S528" s="5">
        <v>1702.6823618280248</v>
      </c>
      <c r="T528" s="10" t="s">
        <v>34</v>
      </c>
      <c r="U528" s="13">
        <v>-23775.28096</v>
      </c>
      <c r="V528" s="13">
        <v>-64380.683799999999</v>
      </c>
      <c r="W528" s="10" t="s">
        <v>634</v>
      </c>
    </row>
    <row r="529" spans="1:23" x14ac:dyDescent="0.25">
      <c r="A529" s="10">
        <v>524</v>
      </c>
      <c r="B529" s="10" t="s">
        <v>630</v>
      </c>
      <c r="C529" s="10" t="s">
        <v>631</v>
      </c>
      <c r="D529" s="10" t="s">
        <v>632</v>
      </c>
      <c r="E529" s="10" t="s">
        <v>701</v>
      </c>
      <c r="F529" s="10" t="s">
        <v>88</v>
      </c>
      <c r="G529" s="10">
        <v>1999</v>
      </c>
      <c r="H529" s="11">
        <v>1097.44</v>
      </c>
      <c r="I529" s="10" t="s">
        <v>31</v>
      </c>
      <c r="J529" s="10" t="s">
        <v>32</v>
      </c>
      <c r="K529" s="12">
        <v>29321</v>
      </c>
      <c r="L529" s="10" t="s">
        <v>56</v>
      </c>
      <c r="M529" s="11">
        <v>0.501</v>
      </c>
      <c r="N529" s="5">
        <v>51</v>
      </c>
      <c r="O529" s="5">
        <v>0</v>
      </c>
      <c r="P529" s="5">
        <v>23694.581999999999</v>
      </c>
      <c r="Q529" s="5">
        <v>10768.78025</v>
      </c>
      <c r="R529" s="5">
        <v>34514.362249999998</v>
      </c>
      <c r="S529" s="5">
        <v>1177.1209116333002</v>
      </c>
      <c r="T529" s="10" t="s">
        <v>34</v>
      </c>
      <c r="U529" s="13">
        <v>-19485.04725</v>
      </c>
      <c r="V529" s="13">
        <v>-49834.340889999999</v>
      </c>
      <c r="W529" s="10" t="s">
        <v>634</v>
      </c>
    </row>
    <row r="530" spans="1:23" x14ac:dyDescent="0.25">
      <c r="A530" s="10">
        <v>525</v>
      </c>
      <c r="B530" s="10" t="s">
        <v>630</v>
      </c>
      <c r="C530" s="10" t="s">
        <v>631</v>
      </c>
      <c r="D530" s="10" t="s">
        <v>632</v>
      </c>
      <c r="E530" s="10" t="s">
        <v>702</v>
      </c>
      <c r="F530" s="10" t="s">
        <v>46</v>
      </c>
      <c r="G530" s="10">
        <v>2003</v>
      </c>
      <c r="H530" s="11">
        <v>1064.8499999999999</v>
      </c>
      <c r="I530" s="10" t="s">
        <v>31</v>
      </c>
      <c r="J530" s="10" t="s">
        <v>32</v>
      </c>
      <c r="K530" s="12">
        <v>22206</v>
      </c>
      <c r="L530" s="10" t="s">
        <v>56</v>
      </c>
      <c r="M530" s="11">
        <v>0.36899999999999999</v>
      </c>
      <c r="N530" s="5">
        <v>33</v>
      </c>
      <c r="O530" s="5">
        <v>0</v>
      </c>
      <c r="P530" s="5">
        <v>20326.758999999998</v>
      </c>
      <c r="Q530" s="5">
        <v>34229.514049999998</v>
      </c>
      <c r="R530" s="5">
        <v>54589.273049999996</v>
      </c>
      <c r="S530" s="5">
        <v>2458.3118549040796</v>
      </c>
      <c r="T530" s="10" t="s">
        <v>34</v>
      </c>
      <c r="U530" s="13">
        <v>-19153.394639999999</v>
      </c>
      <c r="V530" s="13">
        <v>-64308.64544</v>
      </c>
      <c r="W530" s="10" t="s">
        <v>634</v>
      </c>
    </row>
    <row r="531" spans="1:23" ht="47.25" x14ac:dyDescent="0.25">
      <c r="A531" s="10">
        <v>526</v>
      </c>
      <c r="B531" s="10" t="s">
        <v>630</v>
      </c>
      <c r="C531" s="10" t="s">
        <v>631</v>
      </c>
      <c r="D531" s="10" t="s">
        <v>632</v>
      </c>
      <c r="E531" s="10" t="s">
        <v>703</v>
      </c>
      <c r="F531" s="10" t="s">
        <v>59</v>
      </c>
      <c r="G531" s="10">
        <v>2012</v>
      </c>
      <c r="H531" s="11">
        <v>580.76</v>
      </c>
      <c r="I531" s="10" t="s">
        <v>31</v>
      </c>
      <c r="J531" s="10" t="s">
        <v>704</v>
      </c>
      <c r="K531" s="12">
        <v>36869</v>
      </c>
      <c r="L531" s="10" t="s">
        <v>56</v>
      </c>
      <c r="M531" s="11">
        <v>0.46700000000000003</v>
      </c>
      <c r="N531" s="5">
        <v>0</v>
      </c>
      <c r="O531" s="5">
        <v>0</v>
      </c>
      <c r="P531" s="5">
        <v>18733.161</v>
      </c>
      <c r="Q531" s="5">
        <v>26017.919999999998</v>
      </c>
      <c r="R531" s="5">
        <v>44751.080999999998</v>
      </c>
      <c r="S531" s="5">
        <v>1213.7861346931027</v>
      </c>
      <c r="T531" s="10" t="s">
        <v>34</v>
      </c>
      <c r="U531" s="13">
        <v>-24984.592530000002</v>
      </c>
      <c r="V531" s="13">
        <v>-46935.061600000001</v>
      </c>
      <c r="W531" s="10" t="s">
        <v>634</v>
      </c>
    </row>
    <row r="532" spans="1:23" x14ac:dyDescent="0.25">
      <c r="A532" s="10">
        <v>527</v>
      </c>
      <c r="B532" s="10" t="s">
        <v>630</v>
      </c>
      <c r="C532" s="10" t="s">
        <v>631</v>
      </c>
      <c r="D532" s="10" t="s">
        <v>632</v>
      </c>
      <c r="E532" s="10" t="s">
        <v>705</v>
      </c>
      <c r="F532" s="10" t="s">
        <v>88</v>
      </c>
      <c r="G532" s="10">
        <v>2002</v>
      </c>
      <c r="H532" s="11">
        <v>1099.1099999999999</v>
      </c>
      <c r="I532" s="10" t="s">
        <v>31</v>
      </c>
      <c r="J532" s="10" t="s">
        <v>32</v>
      </c>
      <c r="K532" s="12">
        <v>24231</v>
      </c>
      <c r="L532" s="10" t="s">
        <v>56</v>
      </c>
      <c r="M532" s="11">
        <v>0.46600000000000003</v>
      </c>
      <c r="N532" s="5">
        <v>47</v>
      </c>
      <c r="O532" s="5">
        <v>0</v>
      </c>
      <c r="P532" s="5">
        <v>23482.485000000001</v>
      </c>
      <c r="Q532" s="5">
        <v>11870.834199999999</v>
      </c>
      <c r="R532" s="5">
        <v>35400.319199999998</v>
      </c>
      <c r="S532" s="5">
        <v>1460.951640460567</v>
      </c>
      <c r="T532" s="10" t="s">
        <v>34</v>
      </c>
      <c r="U532" s="13">
        <v>-17931.922559999999</v>
      </c>
      <c r="V532" s="13">
        <v>-52174.492050000001</v>
      </c>
      <c r="W532" s="10" t="s">
        <v>634</v>
      </c>
    </row>
    <row r="533" spans="1:23" x14ac:dyDescent="0.25">
      <c r="A533" s="10">
        <v>528</v>
      </c>
      <c r="B533" s="10" t="s">
        <v>630</v>
      </c>
      <c r="C533" s="10" t="s">
        <v>631</v>
      </c>
      <c r="D533" s="10" t="s">
        <v>632</v>
      </c>
      <c r="E533" s="10" t="s">
        <v>706</v>
      </c>
      <c r="F533" s="10" t="s">
        <v>67</v>
      </c>
      <c r="G533" s="10">
        <v>1992</v>
      </c>
      <c r="H533" s="11">
        <f>993.84+165.92</f>
        <v>1159.76</v>
      </c>
      <c r="I533" s="10" t="s">
        <v>31</v>
      </c>
      <c r="J533" s="10" t="s">
        <v>32</v>
      </c>
      <c r="K533" s="12">
        <v>23729</v>
      </c>
      <c r="L533" s="10" t="s">
        <v>56</v>
      </c>
      <c r="M533" s="11">
        <v>0.45300000000000001</v>
      </c>
      <c r="N533" s="5">
        <v>43</v>
      </c>
      <c r="O533" s="5">
        <v>0</v>
      </c>
      <c r="P533" s="5">
        <v>31535.537</v>
      </c>
      <c r="Q533" s="5">
        <v>10464</v>
      </c>
      <c r="R533" s="5">
        <v>42043</v>
      </c>
      <c r="S533" s="5">
        <v>1710.6130178262883</v>
      </c>
      <c r="T533" s="10" t="s">
        <v>34</v>
      </c>
      <c r="U533" s="13">
        <v>-18662.467980000001</v>
      </c>
      <c r="V533" s="13">
        <v>-58203.186370000003</v>
      </c>
      <c r="W533" s="10" t="s">
        <v>634</v>
      </c>
    </row>
    <row r="534" spans="1:23" x14ac:dyDescent="0.25">
      <c r="A534" s="10">
        <v>529</v>
      </c>
      <c r="B534" s="10" t="s">
        <v>630</v>
      </c>
      <c r="C534" s="10" t="s">
        <v>631</v>
      </c>
      <c r="D534" s="10" t="s">
        <v>632</v>
      </c>
      <c r="E534" s="10" t="s">
        <v>707</v>
      </c>
      <c r="F534" s="10" t="s">
        <v>62</v>
      </c>
      <c r="G534" s="10">
        <v>2000</v>
      </c>
      <c r="H534" s="11">
        <v>1400.7</v>
      </c>
      <c r="I534" s="10" t="s">
        <v>31</v>
      </c>
      <c r="J534" s="10" t="s">
        <v>32</v>
      </c>
      <c r="K534" s="12">
        <v>19067</v>
      </c>
      <c r="L534" s="10" t="s">
        <v>56</v>
      </c>
      <c r="M534" s="11">
        <v>0.316</v>
      </c>
      <c r="N534" s="5">
        <v>6</v>
      </c>
      <c r="O534" s="5">
        <v>0</v>
      </c>
      <c r="P534" s="5">
        <v>26937.093000000001</v>
      </c>
      <c r="Q534" s="5">
        <v>12455.217049999999</v>
      </c>
      <c r="R534" s="5">
        <v>39398.31005</v>
      </c>
      <c r="S534" s="5">
        <v>2066.3088084124402</v>
      </c>
      <c r="T534" s="10" t="s">
        <v>34</v>
      </c>
      <c r="U534" s="13">
        <v>-25648.347549999999</v>
      </c>
      <c r="V534" s="13">
        <v>-58510.316830000003</v>
      </c>
      <c r="W534" s="10" t="s">
        <v>634</v>
      </c>
    </row>
    <row r="535" spans="1:23" x14ac:dyDescent="0.25">
      <c r="A535" s="10">
        <v>530</v>
      </c>
      <c r="B535" s="10" t="s">
        <v>630</v>
      </c>
      <c r="C535" s="10" t="s">
        <v>631</v>
      </c>
      <c r="D535" s="10" t="s">
        <v>632</v>
      </c>
      <c r="E535" s="10" t="s">
        <v>708</v>
      </c>
      <c r="F535" s="10" t="s">
        <v>77</v>
      </c>
      <c r="G535" s="10">
        <v>2005</v>
      </c>
      <c r="H535" s="11">
        <v>1077.0899999999999</v>
      </c>
      <c r="I535" s="10" t="s">
        <v>31</v>
      </c>
      <c r="J535" s="10" t="s">
        <v>32</v>
      </c>
      <c r="K535" s="12">
        <v>19388</v>
      </c>
      <c r="L535" s="10" t="s">
        <v>56</v>
      </c>
      <c r="M535" s="11">
        <v>0.50600000000000001</v>
      </c>
      <c r="N535" s="5">
        <v>16</v>
      </c>
      <c r="O535" s="5">
        <v>0</v>
      </c>
      <c r="P535" s="5">
        <v>24520.275000000001</v>
      </c>
      <c r="Q535" s="5">
        <v>5760.7197999999999</v>
      </c>
      <c r="R535" s="5">
        <v>30296.9948</v>
      </c>
      <c r="S535" s="5">
        <v>1562.6673612543841</v>
      </c>
      <c r="T535" s="10" t="s">
        <v>34</v>
      </c>
      <c r="U535" s="13">
        <v>-13691.78118</v>
      </c>
      <c r="V535" s="13">
        <v>-53430.012060000001</v>
      </c>
      <c r="W535" s="10" t="s">
        <v>634</v>
      </c>
    </row>
    <row r="536" spans="1:23" x14ac:dyDescent="0.25">
      <c r="A536" s="10">
        <v>531</v>
      </c>
      <c r="B536" s="10" t="s">
        <v>630</v>
      </c>
      <c r="C536" s="10" t="s">
        <v>631</v>
      </c>
      <c r="D536" s="10" t="s">
        <v>632</v>
      </c>
      <c r="E536" s="10" t="s">
        <v>709</v>
      </c>
      <c r="F536" s="10" t="s">
        <v>77</v>
      </c>
      <c r="G536" s="10">
        <v>2006</v>
      </c>
      <c r="H536" s="11">
        <v>672.52</v>
      </c>
      <c r="I536" s="10" t="s">
        <v>31</v>
      </c>
      <c r="J536" s="10" t="s">
        <v>32</v>
      </c>
      <c r="K536" s="12">
        <v>24859</v>
      </c>
      <c r="L536" s="10" t="s">
        <v>56</v>
      </c>
      <c r="M536" s="11">
        <v>0.53200000000000003</v>
      </c>
      <c r="N536" s="5">
        <v>752</v>
      </c>
      <c r="O536" s="5">
        <v>0</v>
      </c>
      <c r="P536" s="5">
        <v>24529.919000000002</v>
      </c>
      <c r="Q536" s="5">
        <v>1108.07115</v>
      </c>
      <c r="R536" s="5">
        <v>26389.990150000001</v>
      </c>
      <c r="S536" s="5">
        <v>1061.5869564342895</v>
      </c>
      <c r="T536" s="10" t="s">
        <v>34</v>
      </c>
      <c r="U536" s="13">
        <v>-13941.94023</v>
      </c>
      <c r="V536" s="13">
        <v>-54451.956420000002</v>
      </c>
      <c r="W536" s="10" t="s">
        <v>634</v>
      </c>
    </row>
    <row r="537" spans="1:23" x14ac:dyDescent="0.25">
      <c r="A537" s="10">
        <v>532</v>
      </c>
      <c r="B537" s="10" t="s">
        <v>630</v>
      </c>
      <c r="C537" s="10" t="s">
        <v>631</v>
      </c>
      <c r="D537" s="10" t="s">
        <v>632</v>
      </c>
      <c r="E537" s="10" t="s">
        <v>710</v>
      </c>
      <c r="F537" s="10" t="s">
        <v>77</v>
      </c>
      <c r="G537" s="10">
        <v>1996</v>
      </c>
      <c r="H537" s="11">
        <v>936.04</v>
      </c>
      <c r="I537" s="10" t="s">
        <v>31</v>
      </c>
      <c r="J537" s="10" t="s">
        <v>32</v>
      </c>
      <c r="K537" s="12">
        <v>11550</v>
      </c>
      <c r="L537" s="10" t="s">
        <v>56</v>
      </c>
      <c r="M537" s="11">
        <v>0.35899999999999999</v>
      </c>
      <c r="N537" s="5">
        <v>22</v>
      </c>
      <c r="O537" s="5">
        <v>0</v>
      </c>
      <c r="P537" s="5">
        <v>24724.875</v>
      </c>
      <c r="Q537" s="5">
        <v>11794.439</v>
      </c>
      <c r="R537" s="5">
        <v>36541.313999999998</v>
      </c>
      <c r="S537" s="5">
        <v>3163.7501298701295</v>
      </c>
      <c r="T537" s="10" t="s">
        <v>34</v>
      </c>
      <c r="U537" s="13">
        <v>-15561.10662</v>
      </c>
      <c r="V537" s="13">
        <v>-54170.912179999999</v>
      </c>
      <c r="W537" s="10" t="s">
        <v>634</v>
      </c>
    </row>
    <row r="538" spans="1:23" x14ac:dyDescent="0.25">
      <c r="A538" s="10">
        <v>533</v>
      </c>
      <c r="B538" s="10" t="s">
        <v>630</v>
      </c>
      <c r="C538" s="10" t="s">
        <v>631</v>
      </c>
      <c r="D538" s="10" t="s">
        <v>632</v>
      </c>
      <c r="E538" s="10" t="s">
        <v>711</v>
      </c>
      <c r="F538" s="10" t="s">
        <v>85</v>
      </c>
      <c r="G538" s="10">
        <v>1999</v>
      </c>
      <c r="H538" s="11">
        <v>1872.85</v>
      </c>
      <c r="I538" s="10" t="s">
        <v>31</v>
      </c>
      <c r="J538" s="10" t="s">
        <v>32</v>
      </c>
      <c r="K538" s="12">
        <v>19492</v>
      </c>
      <c r="L538" s="10" t="s">
        <v>56</v>
      </c>
      <c r="M538" s="11">
        <v>0.441</v>
      </c>
      <c r="N538" s="5">
        <v>0</v>
      </c>
      <c r="O538" s="5">
        <v>0</v>
      </c>
      <c r="P538" s="5">
        <v>23339.513999999999</v>
      </c>
      <c r="Q538" s="5">
        <v>12502.9774</v>
      </c>
      <c r="R538" s="5">
        <v>35842.491399999999</v>
      </c>
      <c r="S538" s="5">
        <v>1838.8308742048018</v>
      </c>
      <c r="T538" s="10" t="s">
        <v>34</v>
      </c>
      <c r="U538" s="13">
        <v>-19231.941470000002</v>
      </c>
      <c r="V538" s="13">
        <v>-73291.181750000003</v>
      </c>
      <c r="W538" s="10" t="s">
        <v>634</v>
      </c>
    </row>
    <row r="539" spans="1:23" x14ac:dyDescent="0.25">
      <c r="A539" s="10">
        <v>534</v>
      </c>
      <c r="B539" s="10" t="s">
        <v>630</v>
      </c>
      <c r="C539" s="10" t="s">
        <v>631</v>
      </c>
      <c r="D539" s="10" t="s">
        <v>632</v>
      </c>
      <c r="E539" s="10" t="s">
        <v>712</v>
      </c>
      <c r="F539" s="10" t="s">
        <v>75</v>
      </c>
      <c r="G539" s="10">
        <v>1994</v>
      </c>
      <c r="H539" s="11">
        <v>924.6</v>
      </c>
      <c r="I539" s="10" t="s">
        <v>31</v>
      </c>
      <c r="J539" s="10" t="s">
        <v>32</v>
      </c>
      <c r="K539" s="12">
        <v>17636</v>
      </c>
      <c r="L539" s="10" t="s">
        <v>56</v>
      </c>
      <c r="M539" s="11">
        <v>0.41499999999999998</v>
      </c>
      <c r="N539" s="5">
        <v>14</v>
      </c>
      <c r="O539" s="5">
        <v>0</v>
      </c>
      <c r="P539" s="5">
        <v>23786.385999999999</v>
      </c>
      <c r="Q539" s="5">
        <v>5544.5400499999996</v>
      </c>
      <c r="R539" s="5">
        <v>29344.926049999998</v>
      </c>
      <c r="S539" s="5">
        <v>1663.9218672034474</v>
      </c>
      <c r="T539" s="10" t="s">
        <v>34</v>
      </c>
      <c r="U539" s="13">
        <v>-28619.624159999999</v>
      </c>
      <c r="V539" s="13">
        <v>-52741.153380000003</v>
      </c>
      <c r="W539" s="10" t="s">
        <v>634</v>
      </c>
    </row>
    <row r="540" spans="1:23" x14ac:dyDescent="0.25">
      <c r="A540" s="10">
        <v>535</v>
      </c>
      <c r="B540" s="10" t="s">
        <v>630</v>
      </c>
      <c r="C540" s="10" t="s">
        <v>631</v>
      </c>
      <c r="D540" s="10" t="s">
        <v>632</v>
      </c>
      <c r="E540" s="10" t="s">
        <v>713</v>
      </c>
      <c r="F540" s="10" t="s">
        <v>98</v>
      </c>
      <c r="G540" s="10">
        <v>2009</v>
      </c>
      <c r="H540" s="11">
        <v>487.8</v>
      </c>
      <c r="I540" s="10" t="s">
        <v>31</v>
      </c>
      <c r="J540" s="10" t="s">
        <v>32</v>
      </c>
      <c r="K540" s="12">
        <v>18875</v>
      </c>
      <c r="L540" s="10" t="s">
        <v>56</v>
      </c>
      <c r="M540" s="11">
        <v>0.28499999999999998</v>
      </c>
      <c r="N540" s="5">
        <v>3</v>
      </c>
      <c r="O540" s="5">
        <v>0</v>
      </c>
      <c r="P540" s="5">
        <v>15654.722</v>
      </c>
      <c r="Q540" s="5">
        <v>3490.1532499999998</v>
      </c>
      <c r="R540" s="5">
        <v>19147.875250000001</v>
      </c>
      <c r="S540" s="5">
        <v>1014.4569668874173</v>
      </c>
      <c r="T540" s="10" t="s">
        <v>34</v>
      </c>
      <c r="U540" s="13">
        <v>-22461.35428</v>
      </c>
      <c r="V540" s="13">
        <v>-58438.496650000001</v>
      </c>
      <c r="W540" s="10" t="s">
        <v>634</v>
      </c>
    </row>
    <row r="541" spans="1:23" x14ac:dyDescent="0.25">
      <c r="A541" s="10">
        <v>536</v>
      </c>
      <c r="B541" s="10" t="s">
        <v>630</v>
      </c>
      <c r="C541" s="10" t="s">
        <v>631</v>
      </c>
      <c r="D541" s="10" t="s">
        <v>632</v>
      </c>
      <c r="E541" s="10" t="s">
        <v>714</v>
      </c>
      <c r="F541" s="10" t="s">
        <v>36</v>
      </c>
      <c r="G541" s="10">
        <v>2002</v>
      </c>
      <c r="H541" s="11">
        <v>1627.58</v>
      </c>
      <c r="I541" s="10" t="s">
        <v>31</v>
      </c>
      <c r="J541" s="10" t="s">
        <v>32</v>
      </c>
      <c r="K541" s="12">
        <v>15593</v>
      </c>
      <c r="L541" s="10" t="s">
        <v>56</v>
      </c>
      <c r="M541" s="11">
        <v>0.28799999999999998</v>
      </c>
      <c r="N541" s="5">
        <v>37</v>
      </c>
      <c r="O541" s="5">
        <v>0</v>
      </c>
      <c r="P541" s="5">
        <v>25373.398000000001</v>
      </c>
      <c r="Q541" s="5">
        <v>20599.293799999999</v>
      </c>
      <c r="R541" s="5">
        <v>46009.691800000001</v>
      </c>
      <c r="S541" s="5">
        <v>2950.6632335022127</v>
      </c>
      <c r="T541" s="10" t="s">
        <v>34</v>
      </c>
      <c r="U541" s="13">
        <v>-19530.169900000001</v>
      </c>
      <c r="V541" s="13">
        <v>-60174.70306</v>
      </c>
      <c r="W541" s="10" t="s">
        <v>634</v>
      </c>
    </row>
    <row r="542" spans="1:23" x14ac:dyDescent="0.25">
      <c r="A542" s="10">
        <v>537</v>
      </c>
      <c r="B542" s="10" t="s">
        <v>630</v>
      </c>
      <c r="C542" s="10" t="s">
        <v>631</v>
      </c>
      <c r="D542" s="10" t="s">
        <v>632</v>
      </c>
      <c r="E542" s="10" t="s">
        <v>715</v>
      </c>
      <c r="F542" s="10" t="s">
        <v>85</v>
      </c>
      <c r="G542" s="10">
        <v>2000</v>
      </c>
      <c r="H542" s="11">
        <v>1073.29</v>
      </c>
      <c r="I542" s="10" t="s">
        <v>31</v>
      </c>
      <c r="J542" s="10" t="s">
        <v>32</v>
      </c>
      <c r="K542" s="12">
        <v>19062</v>
      </c>
      <c r="L542" s="10" t="s">
        <v>56</v>
      </c>
      <c r="M542" s="11">
        <v>0.373</v>
      </c>
      <c r="N542" s="5">
        <v>1</v>
      </c>
      <c r="O542" s="5">
        <v>0</v>
      </c>
      <c r="P542" s="5">
        <v>25657.612000000001</v>
      </c>
      <c r="Q542" s="5">
        <v>10913.597</v>
      </c>
      <c r="R542" s="5">
        <v>36572.209000000003</v>
      </c>
      <c r="S542" s="5">
        <v>1918.5924352114155</v>
      </c>
      <c r="T542" s="10" t="s">
        <v>34</v>
      </c>
      <c r="U542" s="13">
        <v>-19038.690890000002</v>
      </c>
      <c r="V542" s="13">
        <v>-70347.73878</v>
      </c>
      <c r="W542" s="10" t="s">
        <v>634</v>
      </c>
    </row>
    <row r="543" spans="1:23" x14ac:dyDescent="0.25">
      <c r="A543" s="10">
        <v>538</v>
      </c>
      <c r="B543" s="10" t="s">
        <v>630</v>
      </c>
      <c r="C543" s="10" t="s">
        <v>631</v>
      </c>
      <c r="D543" s="10" t="s">
        <v>632</v>
      </c>
      <c r="E543" s="10" t="s">
        <v>716</v>
      </c>
      <c r="F543" s="10" t="s">
        <v>85</v>
      </c>
      <c r="G543" s="10">
        <v>2004</v>
      </c>
      <c r="H543" s="11">
        <v>1061.7</v>
      </c>
      <c r="I543" s="10" t="s">
        <v>31</v>
      </c>
      <c r="J543" s="10" t="s">
        <v>32</v>
      </c>
      <c r="K543" s="12">
        <v>18116</v>
      </c>
      <c r="L543" s="10" t="s">
        <v>56</v>
      </c>
      <c r="M543" s="11">
        <v>0.42299999999999999</v>
      </c>
      <c r="N543" s="5">
        <v>5</v>
      </c>
      <c r="O543" s="5">
        <v>0</v>
      </c>
      <c r="P543" s="5">
        <v>29686.292000000001</v>
      </c>
      <c r="Q543" s="5">
        <v>7006.9432999999999</v>
      </c>
      <c r="R543" s="5">
        <v>36698.2353</v>
      </c>
      <c r="S543" s="5">
        <v>2025.7361062044602</v>
      </c>
      <c r="T543" s="10" t="s">
        <v>34</v>
      </c>
      <c r="U543" s="13">
        <v>-17907.028429999998</v>
      </c>
      <c r="V543" s="13">
        <v>-70189.534700000004</v>
      </c>
      <c r="W543" s="10" t="s">
        <v>634</v>
      </c>
    </row>
    <row r="544" spans="1:23" x14ac:dyDescent="0.25">
      <c r="A544" s="10">
        <v>539</v>
      </c>
      <c r="B544" s="10" t="s">
        <v>630</v>
      </c>
      <c r="C544" s="10" t="s">
        <v>631</v>
      </c>
      <c r="D544" s="10" t="s">
        <v>632</v>
      </c>
      <c r="E544" s="10" t="s">
        <v>717</v>
      </c>
      <c r="F544" s="10" t="s">
        <v>71</v>
      </c>
      <c r="G544" s="10">
        <v>1995</v>
      </c>
      <c r="H544" s="11">
        <v>750.38</v>
      </c>
      <c r="I544" s="10" t="s">
        <v>31</v>
      </c>
      <c r="J544" s="10" t="s">
        <v>32</v>
      </c>
      <c r="K544" s="12">
        <v>26969</v>
      </c>
      <c r="L544" s="10" t="s">
        <v>56</v>
      </c>
      <c r="M544" s="11">
        <v>0.40699999999999997</v>
      </c>
      <c r="N544" s="5">
        <v>1</v>
      </c>
      <c r="O544" s="5">
        <v>0</v>
      </c>
      <c r="P544" s="5">
        <v>23269.886999999999</v>
      </c>
      <c r="Q544" s="5">
        <v>8910.3780000000006</v>
      </c>
      <c r="R544" s="5">
        <v>32181.264999999999</v>
      </c>
      <c r="S544" s="5">
        <v>1193.2687530127182</v>
      </c>
      <c r="T544" s="10" t="s">
        <v>34</v>
      </c>
      <c r="U544" s="13">
        <v>-26734.623670000001</v>
      </c>
      <c r="V544" s="13">
        <v>-69282.635569999999</v>
      </c>
      <c r="W544" s="10" t="s">
        <v>634</v>
      </c>
    </row>
    <row r="545" spans="1:23" x14ac:dyDescent="0.25">
      <c r="A545" s="10">
        <v>540</v>
      </c>
      <c r="B545" s="10" t="s">
        <v>630</v>
      </c>
      <c r="C545" s="10" t="s">
        <v>631</v>
      </c>
      <c r="D545" s="10" t="s">
        <v>632</v>
      </c>
      <c r="E545" s="10" t="s">
        <v>718</v>
      </c>
      <c r="F545" s="10" t="s">
        <v>51</v>
      </c>
      <c r="G545" s="10">
        <v>2009</v>
      </c>
      <c r="H545" s="11">
        <v>540.05999999999995</v>
      </c>
      <c r="I545" s="10" t="s">
        <v>31</v>
      </c>
      <c r="J545" s="10" t="s">
        <v>32</v>
      </c>
      <c r="K545" s="12">
        <v>16307</v>
      </c>
      <c r="L545" s="10" t="s">
        <v>56</v>
      </c>
      <c r="M545" s="11">
        <v>0.41899999999999998</v>
      </c>
      <c r="N545" s="5">
        <v>11</v>
      </c>
      <c r="O545" s="5">
        <v>0</v>
      </c>
      <c r="P545" s="5">
        <v>20367.635999999999</v>
      </c>
      <c r="Q545" s="5">
        <v>7362.3946999999998</v>
      </c>
      <c r="R545" s="5">
        <v>27741.030699999999</v>
      </c>
      <c r="S545" s="5">
        <v>1701.1731587661741</v>
      </c>
      <c r="T545" s="10" t="s">
        <v>34</v>
      </c>
      <c r="U545" s="13">
        <v>-23941.200789999999</v>
      </c>
      <c r="V545" s="13">
        <v>-48411.462760000002</v>
      </c>
      <c r="W545" s="10" t="s">
        <v>634</v>
      </c>
    </row>
    <row r="546" spans="1:23" x14ac:dyDescent="0.25">
      <c r="A546" s="10">
        <v>541</v>
      </c>
      <c r="B546" s="10" t="s">
        <v>630</v>
      </c>
      <c r="C546" s="10" t="s">
        <v>631</v>
      </c>
      <c r="D546" s="10" t="s">
        <v>632</v>
      </c>
      <c r="E546" s="10" t="s">
        <v>719</v>
      </c>
      <c r="F546" s="10" t="s">
        <v>71</v>
      </c>
      <c r="G546" s="10">
        <v>1997</v>
      </c>
      <c r="H546" s="11">
        <v>1114.1099999999999</v>
      </c>
      <c r="I546" s="10" t="s">
        <v>31</v>
      </c>
      <c r="J546" s="10" t="s">
        <v>32</v>
      </c>
      <c r="K546" s="12">
        <v>25189</v>
      </c>
      <c r="L546" s="10" t="s">
        <v>56</v>
      </c>
      <c r="M546" s="11">
        <v>0.41599999999999998</v>
      </c>
      <c r="N546" s="5">
        <v>0</v>
      </c>
      <c r="O546" s="5">
        <v>0</v>
      </c>
      <c r="P546" s="5">
        <v>28397.348000000002</v>
      </c>
      <c r="Q546" s="5">
        <v>15743.95325</v>
      </c>
      <c r="R546" s="5">
        <v>44141.301250000004</v>
      </c>
      <c r="S546" s="5">
        <v>1752.4038766922072</v>
      </c>
      <c r="T546" s="10" t="s">
        <v>34</v>
      </c>
      <c r="U546" s="13">
        <v>-24195.227999999999</v>
      </c>
      <c r="V546" s="13">
        <v>-70445.204580000005</v>
      </c>
      <c r="W546" s="10" t="s">
        <v>634</v>
      </c>
    </row>
    <row r="547" spans="1:23" x14ac:dyDescent="0.25">
      <c r="A547" s="10">
        <v>542</v>
      </c>
      <c r="B547" s="10" t="s">
        <v>630</v>
      </c>
      <c r="C547" s="10" t="s">
        <v>631</v>
      </c>
      <c r="D547" s="10" t="s">
        <v>632</v>
      </c>
      <c r="E547" s="10" t="s">
        <v>720</v>
      </c>
      <c r="F547" s="10" t="s">
        <v>101</v>
      </c>
      <c r="G547" s="10">
        <v>2006</v>
      </c>
      <c r="H547" s="11">
        <v>781.53</v>
      </c>
      <c r="I547" s="10" t="s">
        <v>31</v>
      </c>
      <c r="J547" s="10" t="s">
        <v>32</v>
      </c>
      <c r="K547" s="12">
        <v>22973</v>
      </c>
      <c r="L547" s="10" t="s">
        <v>56</v>
      </c>
      <c r="M547" s="11">
        <v>0.39</v>
      </c>
      <c r="N547" s="5">
        <v>6</v>
      </c>
      <c r="O547" s="5">
        <v>0</v>
      </c>
      <c r="P547" s="5">
        <v>20342.584999999999</v>
      </c>
      <c r="Q547" s="5">
        <v>8466.0787</v>
      </c>
      <c r="R547" s="5">
        <v>28814.663699999997</v>
      </c>
      <c r="S547" s="5">
        <v>1254.2838854307229</v>
      </c>
      <c r="T547" s="10" t="s">
        <v>34</v>
      </c>
      <c r="U547" s="13">
        <v>-18242.324919999999</v>
      </c>
      <c r="V547" s="13">
        <v>-62706.766080000001</v>
      </c>
      <c r="W547" s="10" t="s">
        <v>634</v>
      </c>
    </row>
    <row r="548" spans="1:23" x14ac:dyDescent="0.25">
      <c r="A548" s="10">
        <v>543</v>
      </c>
      <c r="B548" s="10" t="s">
        <v>630</v>
      </c>
      <c r="C548" s="10" t="s">
        <v>631</v>
      </c>
      <c r="D548" s="10" t="s">
        <v>632</v>
      </c>
      <c r="E548" s="10" t="s">
        <v>721</v>
      </c>
      <c r="F548" s="10" t="s">
        <v>91</v>
      </c>
      <c r="G548" s="10">
        <v>1999</v>
      </c>
      <c r="H548" s="11">
        <v>1066.3900000000001</v>
      </c>
      <c r="I548" s="10" t="s">
        <v>31</v>
      </c>
      <c r="J548" s="10" t="s">
        <v>32</v>
      </c>
      <c r="K548" s="12">
        <v>12434</v>
      </c>
      <c r="L548" s="10" t="s">
        <v>56</v>
      </c>
      <c r="M548" s="11">
        <v>0.27200000000000002</v>
      </c>
      <c r="N548" s="5">
        <v>0</v>
      </c>
      <c r="O548" s="5">
        <v>0</v>
      </c>
      <c r="P548" s="5">
        <v>25386.764999999999</v>
      </c>
      <c r="Q548" s="5">
        <v>9482.2092499999999</v>
      </c>
      <c r="R548" s="5">
        <v>34868.974249999999</v>
      </c>
      <c r="S548" s="5">
        <v>2804.324774811002</v>
      </c>
      <c r="T548" s="10" t="s">
        <v>34</v>
      </c>
      <c r="U548" s="13">
        <v>-32358.318960000001</v>
      </c>
      <c r="V548" s="13">
        <v>-57207.197070000002</v>
      </c>
      <c r="W548" s="10" t="s">
        <v>634</v>
      </c>
    </row>
    <row r="549" spans="1:23" x14ac:dyDescent="0.25">
      <c r="A549" s="10">
        <v>544</v>
      </c>
      <c r="B549" s="10" t="s">
        <v>630</v>
      </c>
      <c r="C549" s="10" t="s">
        <v>631</v>
      </c>
      <c r="D549" s="10" t="s">
        <v>632</v>
      </c>
      <c r="E549" s="10" t="s">
        <v>722</v>
      </c>
      <c r="F549" s="10" t="s">
        <v>75</v>
      </c>
      <c r="G549" s="10">
        <v>1998</v>
      </c>
      <c r="H549" s="11">
        <v>1390.08</v>
      </c>
      <c r="I549" s="10" t="s">
        <v>31</v>
      </c>
      <c r="J549" s="10" t="s">
        <v>32</v>
      </c>
      <c r="K549" s="12">
        <v>17689</v>
      </c>
      <c r="L549" s="10" t="s">
        <v>56</v>
      </c>
      <c r="M549" s="11">
        <v>0.32800000000000001</v>
      </c>
      <c r="N549" s="5">
        <v>0</v>
      </c>
      <c r="O549" s="5">
        <v>0</v>
      </c>
      <c r="P549" s="5">
        <v>31588.774000000001</v>
      </c>
      <c r="Q549" s="5">
        <v>11158.248</v>
      </c>
      <c r="R549" s="5">
        <v>42747.021999999997</v>
      </c>
      <c r="S549" s="5">
        <v>2416.5878229408104</v>
      </c>
      <c r="T549" s="10" t="s">
        <v>34</v>
      </c>
      <c r="U549" s="13">
        <v>-26276.612150000001</v>
      </c>
      <c r="V549" s="13">
        <v>-53607.289629999999</v>
      </c>
      <c r="W549" s="10" t="s">
        <v>634</v>
      </c>
    </row>
    <row r="550" spans="1:23" x14ac:dyDescent="0.25">
      <c r="A550" s="10">
        <v>545</v>
      </c>
      <c r="B550" s="10" t="s">
        <v>630</v>
      </c>
      <c r="C550" s="10" t="s">
        <v>631</v>
      </c>
      <c r="D550" s="10" t="s">
        <v>632</v>
      </c>
      <c r="E550" s="10" t="s">
        <v>723</v>
      </c>
      <c r="F550" s="10" t="s">
        <v>101</v>
      </c>
      <c r="G550" s="10">
        <v>1999</v>
      </c>
      <c r="H550" s="11">
        <v>1143</v>
      </c>
      <c r="I550" s="10" t="s">
        <v>31</v>
      </c>
      <c r="J550" s="10" t="s">
        <v>32</v>
      </c>
      <c r="K550" s="12">
        <v>10049</v>
      </c>
      <c r="L550" s="10" t="s">
        <v>56</v>
      </c>
      <c r="M550" s="11">
        <v>0.30599999999999999</v>
      </c>
      <c r="N550" s="5">
        <v>12</v>
      </c>
      <c r="O550" s="5">
        <v>0</v>
      </c>
      <c r="P550" s="5">
        <v>24360.182000000001</v>
      </c>
      <c r="Q550" s="5">
        <v>10983.63595</v>
      </c>
      <c r="R550" s="5">
        <v>35355.817949999997</v>
      </c>
      <c r="S550" s="5">
        <v>3518.3419195939891</v>
      </c>
      <c r="T550" s="10" t="s">
        <v>34</v>
      </c>
      <c r="U550" s="13">
        <v>-21898.522840000001</v>
      </c>
      <c r="V550" s="13">
        <v>-63202.25937</v>
      </c>
      <c r="W550" s="10" t="s">
        <v>634</v>
      </c>
    </row>
    <row r="551" spans="1:23" x14ac:dyDescent="0.25">
      <c r="A551" s="10">
        <v>546</v>
      </c>
      <c r="B551" s="10" t="s">
        <v>630</v>
      </c>
      <c r="C551" s="10" t="s">
        <v>631</v>
      </c>
      <c r="D551" s="10" t="s">
        <v>632</v>
      </c>
      <c r="E551" s="10" t="s">
        <v>724</v>
      </c>
      <c r="F551" s="10" t="s">
        <v>75</v>
      </c>
      <c r="G551" s="10">
        <v>1994</v>
      </c>
      <c r="H551" s="11">
        <v>737.4</v>
      </c>
      <c r="I551" s="10" t="s">
        <v>31</v>
      </c>
      <c r="J551" s="10" t="s">
        <v>32</v>
      </c>
      <c r="K551" s="12">
        <v>15650</v>
      </c>
      <c r="L551" s="10" t="s">
        <v>56</v>
      </c>
      <c r="M551" s="11">
        <v>0.44700000000000001</v>
      </c>
      <c r="N551" s="5">
        <v>17</v>
      </c>
      <c r="O551" s="5">
        <v>0</v>
      </c>
      <c r="P551" s="5">
        <v>21334.504000000001</v>
      </c>
      <c r="Q551" s="5">
        <v>4043.1</v>
      </c>
      <c r="R551" s="5">
        <v>25394.603999999999</v>
      </c>
      <c r="S551" s="5">
        <v>1622.6584025559105</v>
      </c>
      <c r="T551" s="10" t="s">
        <v>34</v>
      </c>
      <c r="U551" s="13">
        <v>-30616.169140000002</v>
      </c>
      <c r="V551" s="13">
        <v>-51682.53198</v>
      </c>
      <c r="W551" s="10" t="s">
        <v>634</v>
      </c>
    </row>
    <row r="552" spans="1:23" x14ac:dyDescent="0.25">
      <c r="A552" s="10">
        <v>547</v>
      </c>
      <c r="B552" s="10" t="s">
        <v>630</v>
      </c>
      <c r="C552" s="10" t="s">
        <v>631</v>
      </c>
      <c r="D552" s="10" t="s">
        <v>632</v>
      </c>
      <c r="E552" s="10" t="s">
        <v>725</v>
      </c>
      <c r="F552" s="10" t="s">
        <v>73</v>
      </c>
      <c r="G552" s="10">
        <v>2008</v>
      </c>
      <c r="H552" s="11">
        <v>464.31</v>
      </c>
      <c r="I552" s="10" t="s">
        <v>31</v>
      </c>
      <c r="J552" s="10" t="s">
        <v>32</v>
      </c>
      <c r="K552" s="12">
        <v>13021</v>
      </c>
      <c r="L552" s="10" t="s">
        <v>56</v>
      </c>
      <c r="M552" s="11">
        <v>0.24</v>
      </c>
      <c r="N552" s="5">
        <v>2</v>
      </c>
      <c r="O552" s="5">
        <v>0</v>
      </c>
      <c r="P552" s="5">
        <v>18982.962</v>
      </c>
      <c r="Q552" s="5">
        <v>3035.8</v>
      </c>
      <c r="R552" s="5">
        <v>22020.761999999999</v>
      </c>
      <c r="S552" s="5">
        <v>1691.1728745872051</v>
      </c>
      <c r="T552" s="10" t="s">
        <v>34</v>
      </c>
      <c r="U552" s="13">
        <v>-26303.070749999999</v>
      </c>
      <c r="V552" s="13">
        <v>-62878.925889999999</v>
      </c>
      <c r="W552" s="10" t="s">
        <v>634</v>
      </c>
    </row>
    <row r="553" spans="1:23" x14ac:dyDescent="0.25">
      <c r="A553" s="10">
        <v>548</v>
      </c>
      <c r="B553" s="10" t="s">
        <v>630</v>
      </c>
      <c r="C553" s="10" t="s">
        <v>631</v>
      </c>
      <c r="D553" s="10" t="s">
        <v>632</v>
      </c>
      <c r="E553" s="10" t="s">
        <v>726</v>
      </c>
      <c r="F553" s="10" t="s">
        <v>77</v>
      </c>
      <c r="G553" s="10">
        <v>2011</v>
      </c>
      <c r="H553" s="11">
        <v>650.23</v>
      </c>
      <c r="I553" s="10" t="s">
        <v>31</v>
      </c>
      <c r="J553" s="10" t="s">
        <v>32</v>
      </c>
      <c r="K553" s="12">
        <v>26651</v>
      </c>
      <c r="L553" s="10" t="s">
        <v>56</v>
      </c>
      <c r="M553" s="11">
        <v>0.41199999999999998</v>
      </c>
      <c r="N553" s="5">
        <v>139</v>
      </c>
      <c r="O553" s="5">
        <v>0</v>
      </c>
      <c r="P553" s="5">
        <v>18583.334999999999</v>
      </c>
      <c r="Q553" s="5">
        <v>7071.2</v>
      </c>
      <c r="R553" s="5">
        <v>25793.535</v>
      </c>
      <c r="S553" s="5">
        <v>967.82616036921695</v>
      </c>
      <c r="T553" s="10" t="s">
        <v>34</v>
      </c>
      <c r="U553" s="13">
        <v>-14850.19808</v>
      </c>
      <c r="V553" s="13">
        <v>-55844.759579999998</v>
      </c>
      <c r="W553" s="10" t="s">
        <v>634</v>
      </c>
    </row>
    <row r="554" spans="1:23" x14ac:dyDescent="0.25">
      <c r="A554" s="10">
        <v>549</v>
      </c>
      <c r="B554" s="10" t="s">
        <v>630</v>
      </c>
      <c r="C554" s="10" t="s">
        <v>631</v>
      </c>
      <c r="D554" s="10" t="s">
        <v>632</v>
      </c>
      <c r="E554" s="10" t="s">
        <v>727</v>
      </c>
      <c r="F554" s="10" t="s">
        <v>85</v>
      </c>
      <c r="G554" s="10">
        <v>1990</v>
      </c>
      <c r="H554" s="11">
        <v>679.49</v>
      </c>
      <c r="I554" s="10" t="s">
        <v>31</v>
      </c>
      <c r="J554" s="10" t="s">
        <v>32</v>
      </c>
      <c r="K554" s="12">
        <v>10148</v>
      </c>
      <c r="L554" s="10" t="s">
        <v>56</v>
      </c>
      <c r="M554" s="11">
        <v>0.41499999999999998</v>
      </c>
      <c r="N554" s="5">
        <v>10</v>
      </c>
      <c r="O554" s="5">
        <v>0</v>
      </c>
      <c r="P554" s="5">
        <v>21452.617999999999</v>
      </c>
      <c r="Q554" s="5">
        <v>10119.225</v>
      </c>
      <c r="R554" s="5">
        <v>31581.843000000001</v>
      </c>
      <c r="S554" s="5">
        <v>3112.1248521876232</v>
      </c>
      <c r="T554" s="10" t="s">
        <v>34</v>
      </c>
      <c r="U554" s="13">
        <v>-17656.597269999998</v>
      </c>
      <c r="V554" s="13">
        <v>-69231.015419999996</v>
      </c>
      <c r="W554" s="10" t="s">
        <v>634</v>
      </c>
    </row>
    <row r="555" spans="1:23" x14ac:dyDescent="0.25">
      <c r="A555" s="10">
        <v>550</v>
      </c>
      <c r="B555" s="10" t="s">
        <v>630</v>
      </c>
      <c r="C555" s="10" t="s">
        <v>631</v>
      </c>
      <c r="D555" s="10" t="s">
        <v>632</v>
      </c>
      <c r="E555" s="10" t="s">
        <v>728</v>
      </c>
      <c r="F555" s="10" t="s">
        <v>85</v>
      </c>
      <c r="G555" s="10">
        <v>2002</v>
      </c>
      <c r="H555" s="11">
        <v>1099.52</v>
      </c>
      <c r="I555" s="10" t="s">
        <v>31</v>
      </c>
      <c r="J555" s="10" t="s">
        <v>32</v>
      </c>
      <c r="K555" s="12">
        <v>14746</v>
      </c>
      <c r="L555" s="10" t="s">
        <v>56</v>
      </c>
      <c r="M555" s="11">
        <v>0.35199999999999998</v>
      </c>
      <c r="N555" s="5">
        <v>2</v>
      </c>
      <c r="O555" s="5">
        <v>0</v>
      </c>
      <c r="P555" s="5">
        <v>26529.438999999998</v>
      </c>
      <c r="Q555" s="5">
        <v>10671.627049999999</v>
      </c>
      <c r="R555" s="5">
        <v>37203.066049999994</v>
      </c>
      <c r="S555" s="5">
        <v>2522.9259494100093</v>
      </c>
      <c r="T555" s="10" t="s">
        <v>34</v>
      </c>
      <c r="U555" s="13">
        <v>-21586.241020000001</v>
      </c>
      <c r="V555" s="13">
        <v>-73348.174249999996</v>
      </c>
      <c r="W555" s="10" t="s">
        <v>634</v>
      </c>
    </row>
    <row r="556" spans="1:23" x14ac:dyDescent="0.25">
      <c r="A556" s="10">
        <v>551</v>
      </c>
      <c r="B556" s="10" t="s">
        <v>630</v>
      </c>
      <c r="C556" s="10" t="s">
        <v>631</v>
      </c>
      <c r="D556" s="10" t="s">
        <v>632</v>
      </c>
      <c r="E556" s="10" t="s">
        <v>729</v>
      </c>
      <c r="F556" s="10" t="s">
        <v>88</v>
      </c>
      <c r="G556" s="10">
        <v>2014</v>
      </c>
      <c r="H556" s="11">
        <v>504.33</v>
      </c>
      <c r="I556" s="10" t="s">
        <v>31</v>
      </c>
      <c r="J556" s="10" t="s">
        <v>32</v>
      </c>
      <c r="K556" s="12">
        <v>45050</v>
      </c>
      <c r="L556" s="10" t="s">
        <v>56</v>
      </c>
      <c r="M556" s="11">
        <v>0.497</v>
      </c>
      <c r="N556" s="5">
        <v>2</v>
      </c>
      <c r="O556" s="5">
        <v>0</v>
      </c>
      <c r="P556" s="5">
        <v>16496.650000000001</v>
      </c>
      <c r="Q556" s="5">
        <v>15708</v>
      </c>
      <c r="R556" s="5">
        <v>32206.65</v>
      </c>
      <c r="S556" s="5">
        <v>714.90899001109881</v>
      </c>
      <c r="T556" s="10" t="s">
        <v>34</v>
      </c>
      <c r="U556" s="13">
        <v>-20044.45</v>
      </c>
      <c r="V556" s="13">
        <v>-52474.79</v>
      </c>
      <c r="W556" s="10" t="s">
        <v>634</v>
      </c>
    </row>
    <row r="557" spans="1:23" x14ac:dyDescent="0.25">
      <c r="A557" s="10">
        <v>552</v>
      </c>
      <c r="B557" s="10" t="s">
        <v>630</v>
      </c>
      <c r="C557" s="10" t="s">
        <v>631</v>
      </c>
      <c r="D557" s="10" t="s">
        <v>632</v>
      </c>
      <c r="E557" s="10" t="s">
        <v>730</v>
      </c>
      <c r="F557" s="10" t="s">
        <v>46</v>
      </c>
      <c r="G557" s="10">
        <v>1993</v>
      </c>
      <c r="H557" s="11">
        <v>868.82</v>
      </c>
      <c r="I557" s="10" t="s">
        <v>31</v>
      </c>
      <c r="J557" s="10" t="s">
        <v>32</v>
      </c>
      <c r="K557" s="12">
        <v>10966</v>
      </c>
      <c r="L557" s="10" t="s">
        <v>56</v>
      </c>
      <c r="M557" s="11">
        <v>0.35</v>
      </c>
      <c r="N557" s="5">
        <v>0</v>
      </c>
      <c r="O557" s="5">
        <v>0</v>
      </c>
      <c r="P557" s="5">
        <v>22659.72</v>
      </c>
      <c r="Q557" s="5">
        <v>6893.8199000000004</v>
      </c>
      <c r="R557" s="5">
        <v>29553.539900000003</v>
      </c>
      <c r="S557" s="5">
        <v>2695.0154933430608</v>
      </c>
      <c r="T557" s="10" t="s">
        <v>34</v>
      </c>
      <c r="U557" s="13">
        <v>-18845.99352</v>
      </c>
      <c r="V557" s="13">
        <v>-64189.018889999999</v>
      </c>
      <c r="W557" s="10" t="s">
        <v>634</v>
      </c>
    </row>
    <row r="558" spans="1:23" x14ac:dyDescent="0.25">
      <c r="A558" s="10">
        <v>553</v>
      </c>
      <c r="B558" s="10" t="s">
        <v>630</v>
      </c>
      <c r="C558" s="10" t="s">
        <v>631</v>
      </c>
      <c r="D558" s="10" t="s">
        <v>632</v>
      </c>
      <c r="E558" s="10" t="s">
        <v>731</v>
      </c>
      <c r="F558" s="10" t="s">
        <v>85</v>
      </c>
      <c r="G558" s="10">
        <v>2001</v>
      </c>
      <c r="H558" s="11">
        <v>1159.47</v>
      </c>
      <c r="I558" s="10" t="s">
        <v>31</v>
      </c>
      <c r="J558" s="10" t="s">
        <v>32</v>
      </c>
      <c r="K558" s="12">
        <v>15463</v>
      </c>
      <c r="L558" s="10" t="s">
        <v>56</v>
      </c>
      <c r="M558" s="11">
        <v>0.46</v>
      </c>
      <c r="N558" s="5">
        <v>0</v>
      </c>
      <c r="O558" s="5">
        <v>0</v>
      </c>
      <c r="P558" s="5">
        <v>23338.109</v>
      </c>
      <c r="Q558" s="5">
        <v>7976.8481000000002</v>
      </c>
      <c r="R558" s="5">
        <v>31314.9571</v>
      </c>
      <c r="S558" s="5">
        <v>2025.154051607062</v>
      </c>
      <c r="T558" s="10" t="s">
        <v>34</v>
      </c>
      <c r="U558" s="13">
        <v>-18810.340840000001</v>
      </c>
      <c r="V558" s="13">
        <v>-71044.841140000004</v>
      </c>
      <c r="W558" s="10" t="s">
        <v>634</v>
      </c>
    </row>
    <row r="559" spans="1:23" x14ac:dyDescent="0.25">
      <c r="A559" s="10">
        <v>554</v>
      </c>
      <c r="B559" s="10" t="s">
        <v>630</v>
      </c>
      <c r="C559" s="10" t="s">
        <v>631</v>
      </c>
      <c r="D559" s="10" t="s">
        <v>632</v>
      </c>
      <c r="E559" s="10" t="s">
        <v>732</v>
      </c>
      <c r="F559" s="10" t="s">
        <v>71</v>
      </c>
      <c r="G559" s="10">
        <v>2008</v>
      </c>
      <c r="H559" s="11">
        <v>790.19</v>
      </c>
      <c r="I559" s="10" t="s">
        <v>31</v>
      </c>
      <c r="J559" s="10" t="s">
        <v>32</v>
      </c>
      <c r="K559" s="12">
        <v>21079</v>
      </c>
      <c r="L559" s="10" t="s">
        <v>56</v>
      </c>
      <c r="M559" s="11">
        <v>0.34300000000000003</v>
      </c>
      <c r="N559" s="5">
        <v>0</v>
      </c>
      <c r="O559" s="5">
        <v>0</v>
      </c>
      <c r="P559" s="5">
        <v>17918.073</v>
      </c>
      <c r="Q559" s="5">
        <v>8989.0482499999998</v>
      </c>
      <c r="R559" s="5">
        <v>26907.12125</v>
      </c>
      <c r="S559" s="5">
        <v>1276.4894563309456</v>
      </c>
      <c r="T559" s="10" t="s">
        <v>34</v>
      </c>
      <c r="U559" s="13">
        <v>-23323.61548</v>
      </c>
      <c r="V559" s="13">
        <v>-72157.889720000006</v>
      </c>
      <c r="W559" s="10" t="s">
        <v>634</v>
      </c>
    </row>
    <row r="560" spans="1:23" x14ac:dyDescent="0.25">
      <c r="A560" s="10">
        <v>555</v>
      </c>
      <c r="B560" s="10" t="s">
        <v>630</v>
      </c>
      <c r="C560" s="10" t="s">
        <v>631</v>
      </c>
      <c r="D560" s="10" t="s">
        <v>632</v>
      </c>
      <c r="E560" s="10" t="s">
        <v>733</v>
      </c>
      <c r="F560" s="10" t="s">
        <v>69</v>
      </c>
      <c r="G560" s="10">
        <v>2001</v>
      </c>
      <c r="H560" s="11">
        <v>1041.98</v>
      </c>
      <c r="I560" s="10" t="s">
        <v>31</v>
      </c>
      <c r="J560" s="10" t="s">
        <v>32</v>
      </c>
      <c r="K560" s="12">
        <v>16515</v>
      </c>
      <c r="L560" s="10" t="s">
        <v>56</v>
      </c>
      <c r="M560" s="11">
        <v>0.35499999999999998</v>
      </c>
      <c r="N560" s="5">
        <v>0</v>
      </c>
      <c r="O560" s="5">
        <v>0</v>
      </c>
      <c r="P560" s="5">
        <v>22666.776000000002</v>
      </c>
      <c r="Q560" s="5">
        <v>8350.8644499999991</v>
      </c>
      <c r="R560" s="5">
        <v>31017.640449999999</v>
      </c>
      <c r="S560" s="5">
        <v>1878.1495882531033</v>
      </c>
      <c r="T560" s="10" t="s">
        <v>34</v>
      </c>
      <c r="U560" s="13">
        <v>-23793.4</v>
      </c>
      <c r="V560" s="13">
        <v>-67635.100000000006</v>
      </c>
      <c r="W560" s="10" t="s">
        <v>634</v>
      </c>
    </row>
    <row r="561" spans="1:23" x14ac:dyDescent="0.25">
      <c r="A561" s="10">
        <v>556</v>
      </c>
      <c r="B561" s="10" t="s">
        <v>630</v>
      </c>
      <c r="C561" s="10" t="s">
        <v>631</v>
      </c>
      <c r="D561" s="10" t="s">
        <v>632</v>
      </c>
      <c r="E561" s="10" t="s">
        <v>734</v>
      </c>
      <c r="F561" s="10" t="s">
        <v>73</v>
      </c>
      <c r="G561" s="10">
        <v>1999</v>
      </c>
      <c r="H561" s="11">
        <v>1104.0999999999999</v>
      </c>
      <c r="I561" s="10" t="s">
        <v>31</v>
      </c>
      <c r="J561" s="10" t="s">
        <v>32</v>
      </c>
      <c r="K561" s="12">
        <v>18325</v>
      </c>
      <c r="L561" s="10" t="s">
        <v>56</v>
      </c>
      <c r="M561" s="11">
        <v>0.42899999999999999</v>
      </c>
      <c r="N561" s="5">
        <v>5</v>
      </c>
      <c r="O561" s="5">
        <v>0</v>
      </c>
      <c r="P561" s="5">
        <v>25022.600999999999</v>
      </c>
      <c r="Q561" s="5">
        <v>9087.9907999999996</v>
      </c>
      <c r="R561" s="5">
        <v>34115.591799999995</v>
      </c>
      <c r="S561" s="5">
        <v>1861.6966875852656</v>
      </c>
      <c r="T561" s="10" t="s">
        <v>34</v>
      </c>
      <c r="U561" s="13">
        <v>-29990.74192</v>
      </c>
      <c r="V561" s="13">
        <v>-69317.992400000003</v>
      </c>
      <c r="W561" s="10" t="s">
        <v>634</v>
      </c>
    </row>
    <row r="562" spans="1:23" x14ac:dyDescent="0.25">
      <c r="A562" s="10">
        <v>557</v>
      </c>
      <c r="B562" s="10" t="s">
        <v>630</v>
      </c>
      <c r="C562" s="10" t="s">
        <v>631</v>
      </c>
      <c r="D562" s="10" t="s">
        <v>632</v>
      </c>
      <c r="E562" s="10" t="s">
        <v>735</v>
      </c>
      <c r="F562" s="10" t="s">
        <v>77</v>
      </c>
      <c r="G562" s="10">
        <v>2014</v>
      </c>
      <c r="H562" s="11">
        <v>626.55999999999995</v>
      </c>
      <c r="I562" s="10" t="s">
        <v>31</v>
      </c>
      <c r="J562" s="10" t="s">
        <v>32</v>
      </c>
      <c r="K562" s="12">
        <v>31563</v>
      </c>
      <c r="L562" s="10" t="s">
        <v>56</v>
      </c>
      <c r="M562" s="11">
        <v>0.27900000000000003</v>
      </c>
      <c r="N562" s="5">
        <v>66</v>
      </c>
      <c r="O562" s="5">
        <v>0</v>
      </c>
      <c r="P562" s="5">
        <v>18140.558000000001</v>
      </c>
      <c r="Q562" s="5">
        <v>7071.2</v>
      </c>
      <c r="R562" s="5">
        <v>25277.758000000002</v>
      </c>
      <c r="S562" s="5">
        <v>800.86677438773256</v>
      </c>
      <c r="T562" s="10" t="s">
        <v>34</v>
      </c>
      <c r="U562" s="13">
        <v>-17305.328740000001</v>
      </c>
      <c r="V562" s="13">
        <v>-54535.211329999998</v>
      </c>
      <c r="W562" s="10" t="s">
        <v>634</v>
      </c>
    </row>
    <row r="563" spans="1:23" x14ac:dyDescent="0.25">
      <c r="A563" s="10">
        <v>558</v>
      </c>
      <c r="B563" s="10" t="s">
        <v>630</v>
      </c>
      <c r="C563" s="10" t="s">
        <v>631</v>
      </c>
      <c r="D563" s="10" t="s">
        <v>632</v>
      </c>
      <c r="E563" s="10" t="s">
        <v>736</v>
      </c>
      <c r="F563" s="10" t="s">
        <v>62</v>
      </c>
      <c r="G563" s="10">
        <v>2002</v>
      </c>
      <c r="H563" s="11">
        <v>1063.2</v>
      </c>
      <c r="I563" s="10" t="s">
        <v>31</v>
      </c>
      <c r="J563" s="10" t="s">
        <v>32</v>
      </c>
      <c r="K563" s="12">
        <v>15344</v>
      </c>
      <c r="L563" s="10" t="s">
        <v>56</v>
      </c>
      <c r="M563" s="11">
        <v>0.36199999999999999</v>
      </c>
      <c r="N563" s="5">
        <v>0</v>
      </c>
      <c r="O563" s="5">
        <v>0</v>
      </c>
      <c r="P563" s="5">
        <v>24708.841</v>
      </c>
      <c r="Q563" s="5">
        <v>10645.04795</v>
      </c>
      <c r="R563" s="5">
        <v>35353.88895</v>
      </c>
      <c r="S563" s="5">
        <v>2304.0855676485921</v>
      </c>
      <c r="T563" s="10" t="s">
        <v>34</v>
      </c>
      <c r="U563" s="13">
        <v>-27131.43302</v>
      </c>
      <c r="V563" s="13">
        <v>-55622.564290000002</v>
      </c>
      <c r="W563" s="10" t="s">
        <v>634</v>
      </c>
    </row>
    <row r="564" spans="1:23" x14ac:dyDescent="0.25">
      <c r="A564" s="10">
        <v>559</v>
      </c>
      <c r="B564" s="10" t="s">
        <v>630</v>
      </c>
      <c r="C564" s="10" t="s">
        <v>631</v>
      </c>
      <c r="D564" s="10" t="s">
        <v>632</v>
      </c>
      <c r="E564" s="10" t="s">
        <v>737</v>
      </c>
      <c r="F564" s="10" t="s">
        <v>77</v>
      </c>
      <c r="G564" s="10">
        <v>2001</v>
      </c>
      <c r="H564" s="11">
        <v>1099.01</v>
      </c>
      <c r="I564" s="10" t="s">
        <v>31</v>
      </c>
      <c r="J564" s="10" t="s">
        <v>32</v>
      </c>
      <c r="K564" s="12">
        <v>23659</v>
      </c>
      <c r="L564" s="10" t="s">
        <v>56</v>
      </c>
      <c r="M564" s="11">
        <v>0.45900000000000002</v>
      </c>
      <c r="N564" s="5">
        <v>45</v>
      </c>
      <c r="O564" s="5">
        <v>0</v>
      </c>
      <c r="P564" s="5">
        <v>22976.151999999998</v>
      </c>
      <c r="Q564" s="5">
        <v>10549.500249999999</v>
      </c>
      <c r="R564" s="5">
        <v>33570.652249999999</v>
      </c>
      <c r="S564" s="5">
        <v>1418.9379200304325</v>
      </c>
      <c r="T564" s="10" t="s">
        <v>34</v>
      </c>
      <c r="U564" s="13">
        <v>-16890.63984</v>
      </c>
      <c r="V564" s="13">
        <v>-55177.981749999999</v>
      </c>
      <c r="W564" s="10" t="s">
        <v>634</v>
      </c>
    </row>
    <row r="565" spans="1:23" x14ac:dyDescent="0.25">
      <c r="A565" s="10">
        <v>560</v>
      </c>
      <c r="B565" s="10" t="s">
        <v>630</v>
      </c>
      <c r="C565" s="10" t="s">
        <v>631</v>
      </c>
      <c r="D565" s="10" t="s">
        <v>632</v>
      </c>
      <c r="E565" s="10" t="s">
        <v>738</v>
      </c>
      <c r="F565" s="10" t="s">
        <v>73</v>
      </c>
      <c r="G565" s="10">
        <v>1995</v>
      </c>
      <c r="H565" s="11">
        <v>800.44</v>
      </c>
      <c r="I565" s="10" t="s">
        <v>31</v>
      </c>
      <c r="J565" s="10" t="s">
        <v>32</v>
      </c>
      <c r="K565" s="12">
        <v>19535</v>
      </c>
      <c r="L565" s="10" t="s">
        <v>56</v>
      </c>
      <c r="M565" s="11">
        <v>0.40400000000000003</v>
      </c>
      <c r="N565" s="5">
        <v>13</v>
      </c>
      <c r="O565" s="5">
        <v>0</v>
      </c>
      <c r="P565" s="5">
        <v>24729.611000000001</v>
      </c>
      <c r="Q565" s="5">
        <v>9306.2278499999993</v>
      </c>
      <c r="R565" s="5">
        <v>34048.83885</v>
      </c>
      <c r="S565" s="5">
        <v>1742.9658996672638</v>
      </c>
      <c r="T565" s="10" t="s">
        <v>34</v>
      </c>
      <c r="U565" s="13">
        <v>-25259.143359999998</v>
      </c>
      <c r="V565" s="13">
        <v>-63309.678540000001</v>
      </c>
      <c r="W565" s="10" t="s">
        <v>634</v>
      </c>
    </row>
    <row r="566" spans="1:23" x14ac:dyDescent="0.25">
      <c r="A566" s="10">
        <v>561</v>
      </c>
      <c r="B566" s="10" t="s">
        <v>630</v>
      </c>
      <c r="C566" s="10" t="s">
        <v>631</v>
      </c>
      <c r="D566" s="10" t="s">
        <v>632</v>
      </c>
      <c r="E566" s="10" t="s">
        <v>739</v>
      </c>
      <c r="F566" s="10" t="s">
        <v>69</v>
      </c>
      <c r="G566" s="10">
        <v>1996</v>
      </c>
      <c r="H566" s="11">
        <v>1059.9100000000001</v>
      </c>
      <c r="I566" s="10" t="s">
        <v>31</v>
      </c>
      <c r="J566" s="10" t="s">
        <v>32</v>
      </c>
      <c r="K566" s="12">
        <v>28969</v>
      </c>
      <c r="L566" s="10" t="s">
        <v>56</v>
      </c>
      <c r="M566" s="11">
        <v>0.42399999999999999</v>
      </c>
      <c r="N566" s="5">
        <v>0</v>
      </c>
      <c r="O566" s="5">
        <v>0</v>
      </c>
      <c r="P566" s="5">
        <v>26374.263999999999</v>
      </c>
      <c r="Q566" s="5">
        <v>11947.18325</v>
      </c>
      <c r="R566" s="5">
        <v>38321.447249999997</v>
      </c>
      <c r="S566" s="5">
        <v>1322.8432893783008</v>
      </c>
      <c r="T566" s="10" t="s">
        <v>34</v>
      </c>
      <c r="U566" s="13">
        <v>-22795.907070000001</v>
      </c>
      <c r="V566" s="13">
        <v>-65837.341610000003</v>
      </c>
      <c r="W566" s="10" t="s">
        <v>634</v>
      </c>
    </row>
    <row r="567" spans="1:23" x14ac:dyDescent="0.25">
      <c r="A567" s="10">
        <v>562</v>
      </c>
      <c r="B567" s="10" t="s">
        <v>630</v>
      </c>
      <c r="C567" s="10" t="s">
        <v>631</v>
      </c>
      <c r="D567" s="10" t="s">
        <v>632</v>
      </c>
      <c r="E567" s="10" t="s">
        <v>740</v>
      </c>
      <c r="F567" s="10" t="s">
        <v>75</v>
      </c>
      <c r="G567" s="10">
        <v>2000</v>
      </c>
      <c r="H567" s="11">
        <v>1163.31</v>
      </c>
      <c r="I567" s="10" t="s">
        <v>31</v>
      </c>
      <c r="J567" s="10" t="s">
        <v>32</v>
      </c>
      <c r="K567" s="12">
        <v>17223</v>
      </c>
      <c r="L567" s="10" t="s">
        <v>56</v>
      </c>
      <c r="M567" s="11">
        <v>0.44700000000000001</v>
      </c>
      <c r="N567" s="5">
        <v>45</v>
      </c>
      <c r="O567" s="5">
        <v>0</v>
      </c>
      <c r="P567" s="5">
        <v>24361.487000000001</v>
      </c>
      <c r="Q567" s="5">
        <v>11509.79675</v>
      </c>
      <c r="R567" s="5">
        <v>35916.283750000002</v>
      </c>
      <c r="S567" s="5">
        <v>2085.3674592115194</v>
      </c>
      <c r="T567" s="10" t="s">
        <v>34</v>
      </c>
      <c r="U567" s="13">
        <v>-22471.492340000001</v>
      </c>
      <c r="V567" s="13">
        <v>-54451.224249999999</v>
      </c>
      <c r="W567" s="10" t="s">
        <v>634</v>
      </c>
    </row>
    <row r="568" spans="1:23" x14ac:dyDescent="0.25">
      <c r="A568" s="10">
        <v>563</v>
      </c>
      <c r="B568" s="10" t="s">
        <v>630</v>
      </c>
      <c r="C568" s="10" t="s">
        <v>631</v>
      </c>
      <c r="D568" s="10" t="s">
        <v>632</v>
      </c>
      <c r="E568" s="10" t="s">
        <v>741</v>
      </c>
      <c r="F568" s="10" t="s">
        <v>69</v>
      </c>
      <c r="G568" s="10">
        <v>2015</v>
      </c>
      <c r="H568" s="11">
        <v>733.5</v>
      </c>
      <c r="I568" s="10" t="s">
        <v>31</v>
      </c>
      <c r="J568" s="10" t="s">
        <v>32</v>
      </c>
      <c r="K568" s="12">
        <v>23692</v>
      </c>
      <c r="L568" s="10" t="s">
        <v>56</v>
      </c>
      <c r="M568" s="11">
        <v>0.36699999999999999</v>
      </c>
      <c r="N568" s="5">
        <v>6</v>
      </c>
      <c r="O568" s="5">
        <v>0</v>
      </c>
      <c r="P568" s="5">
        <v>20129.55</v>
      </c>
      <c r="Q568" s="5">
        <v>8691.1</v>
      </c>
      <c r="R568" s="5">
        <v>28826.65</v>
      </c>
      <c r="S568" s="5">
        <v>1216.7250548708425</v>
      </c>
      <c r="T568" s="10" t="s">
        <v>34</v>
      </c>
      <c r="U568" s="13">
        <v>-24720.690999999999</v>
      </c>
      <c r="V568" s="13">
        <v>-66698.263940000004</v>
      </c>
      <c r="W568" s="10" t="s">
        <v>634</v>
      </c>
    </row>
    <row r="569" spans="1:23" x14ac:dyDescent="0.25">
      <c r="A569" s="10">
        <v>564</v>
      </c>
      <c r="B569" s="10" t="s">
        <v>630</v>
      </c>
      <c r="C569" s="10" t="s">
        <v>631</v>
      </c>
      <c r="D569" s="10" t="s">
        <v>632</v>
      </c>
      <c r="E569" s="10" t="s">
        <v>742</v>
      </c>
      <c r="F569" s="10" t="s">
        <v>69</v>
      </c>
      <c r="G569" s="10">
        <v>2001</v>
      </c>
      <c r="H569" s="11">
        <v>1710.86</v>
      </c>
      <c r="I569" s="10" t="s">
        <v>31</v>
      </c>
      <c r="J569" s="10" t="s">
        <v>32</v>
      </c>
      <c r="K569" s="12">
        <v>19775</v>
      </c>
      <c r="L569" s="10" t="s">
        <v>56</v>
      </c>
      <c r="M569" s="11">
        <v>0.28100000000000003</v>
      </c>
      <c r="N569" s="5">
        <v>9</v>
      </c>
      <c r="O569" s="5">
        <v>0</v>
      </c>
      <c r="P569" s="5">
        <v>27076.536</v>
      </c>
      <c r="Q569" s="5">
        <v>14384.370199999999</v>
      </c>
      <c r="R569" s="5">
        <v>41469.906199999998</v>
      </c>
      <c r="S569" s="5">
        <v>2097.0875448798988</v>
      </c>
      <c r="T569" s="10" t="s">
        <v>34</v>
      </c>
      <c r="U569" s="13">
        <v>-21175.160309999999</v>
      </c>
      <c r="V569" s="13">
        <v>-67406.058279999997</v>
      </c>
      <c r="W569" s="10" t="s">
        <v>634</v>
      </c>
    </row>
    <row r="570" spans="1:23" x14ac:dyDescent="0.25">
      <c r="A570" s="10">
        <v>565</v>
      </c>
      <c r="B570" s="10" t="s">
        <v>630</v>
      </c>
      <c r="C570" s="10" t="s">
        <v>631</v>
      </c>
      <c r="D570" s="10" t="s">
        <v>632</v>
      </c>
      <c r="E570" s="10" t="s">
        <v>743</v>
      </c>
      <c r="F570" s="10" t="s">
        <v>69</v>
      </c>
      <c r="G570" s="10">
        <v>2009</v>
      </c>
      <c r="H570" s="11">
        <v>671.13</v>
      </c>
      <c r="I570" s="10" t="s">
        <v>31</v>
      </c>
      <c r="J570" s="10" t="s">
        <v>32</v>
      </c>
      <c r="K570" s="12">
        <v>19136</v>
      </c>
      <c r="L570" s="10" t="s">
        <v>56</v>
      </c>
      <c r="M570" s="11">
        <v>0.47099999999999997</v>
      </c>
      <c r="N570" s="5">
        <v>17</v>
      </c>
      <c r="O570" s="5">
        <v>0</v>
      </c>
      <c r="P570" s="5">
        <v>20898.120999999999</v>
      </c>
      <c r="Q570" s="5">
        <v>7365.9336000000003</v>
      </c>
      <c r="R570" s="5">
        <v>28281.054599999999</v>
      </c>
      <c r="S570" s="5">
        <v>1477.8979201505017</v>
      </c>
      <c r="T570" s="10" t="s">
        <v>34</v>
      </c>
      <c r="U570" s="13">
        <v>-23915.238880000001</v>
      </c>
      <c r="V570" s="13">
        <v>-68938.390159999995</v>
      </c>
      <c r="W570" s="10" t="s">
        <v>634</v>
      </c>
    </row>
    <row r="571" spans="1:23" x14ac:dyDescent="0.25">
      <c r="A571" s="10">
        <v>566</v>
      </c>
      <c r="B571" s="10" t="s">
        <v>630</v>
      </c>
      <c r="C571" s="10" t="s">
        <v>631</v>
      </c>
      <c r="D571" s="10" t="s">
        <v>632</v>
      </c>
      <c r="E571" s="10" t="s">
        <v>744</v>
      </c>
      <c r="F571" s="10" t="s">
        <v>88</v>
      </c>
      <c r="G571" s="10">
        <v>2007</v>
      </c>
      <c r="H571" s="11">
        <v>1037.72</v>
      </c>
      <c r="I571" s="10" t="s">
        <v>31</v>
      </c>
      <c r="J571" s="10" t="s">
        <v>32</v>
      </c>
      <c r="K571" s="12">
        <v>30302</v>
      </c>
      <c r="L571" s="10" t="s">
        <v>56</v>
      </c>
      <c r="M571" s="11">
        <v>0.46800000000000003</v>
      </c>
      <c r="N571" s="5">
        <v>90</v>
      </c>
      <c r="O571" s="5">
        <v>0</v>
      </c>
      <c r="P571" s="5">
        <v>22814.614000000001</v>
      </c>
      <c r="Q571" s="5">
        <v>8995.7315500000004</v>
      </c>
      <c r="R571" s="5">
        <v>31900.345550000002</v>
      </c>
      <c r="S571" s="5">
        <v>1052.7471965546829</v>
      </c>
      <c r="T571" s="10" t="s">
        <v>34</v>
      </c>
      <c r="U571" s="13">
        <v>-17913.400000000001</v>
      </c>
      <c r="V571" s="13">
        <v>-50384.800000000003</v>
      </c>
      <c r="W571" s="10" t="s">
        <v>634</v>
      </c>
    </row>
    <row r="572" spans="1:23" x14ac:dyDescent="0.25">
      <c r="A572" s="10">
        <v>567</v>
      </c>
      <c r="B572" s="10" t="s">
        <v>630</v>
      </c>
      <c r="C572" s="10" t="s">
        <v>631</v>
      </c>
      <c r="D572" s="10" t="s">
        <v>632</v>
      </c>
      <c r="E572" s="10" t="s">
        <v>745</v>
      </c>
      <c r="F572" s="10" t="s">
        <v>73</v>
      </c>
      <c r="G572" s="10">
        <v>1997</v>
      </c>
      <c r="H572" s="11">
        <v>1141.4100000000001</v>
      </c>
      <c r="I572" s="10" t="s">
        <v>31</v>
      </c>
      <c r="J572" s="10" t="s">
        <v>32</v>
      </c>
      <c r="K572" s="12">
        <v>13111</v>
      </c>
      <c r="L572" s="10" t="s">
        <v>56</v>
      </c>
      <c r="M572" s="11">
        <v>0.28899999999999998</v>
      </c>
      <c r="N572" s="5">
        <v>10</v>
      </c>
      <c r="O572" s="5">
        <v>0</v>
      </c>
      <c r="P572" s="5">
        <v>27637.518</v>
      </c>
      <c r="Q572" s="5">
        <v>14022.474</v>
      </c>
      <c r="R572" s="5">
        <v>41669.991999999998</v>
      </c>
      <c r="S572" s="5">
        <v>3178.2466631073144</v>
      </c>
      <c r="T572" s="10" t="s">
        <v>34</v>
      </c>
      <c r="U572" s="13">
        <v>-23643.997940000001</v>
      </c>
      <c r="V572" s="13">
        <v>-63119.10512</v>
      </c>
      <c r="W572" s="10" t="s">
        <v>634</v>
      </c>
    </row>
    <row r="573" spans="1:23" x14ac:dyDescent="0.25">
      <c r="A573" s="10">
        <v>568</v>
      </c>
      <c r="B573" s="10" t="s">
        <v>630</v>
      </c>
      <c r="C573" s="10" t="s">
        <v>631</v>
      </c>
      <c r="D573" s="10" t="s">
        <v>632</v>
      </c>
      <c r="E573" s="10" t="s">
        <v>746</v>
      </c>
      <c r="F573" s="10" t="s">
        <v>46</v>
      </c>
      <c r="G573" s="10">
        <v>2006</v>
      </c>
      <c r="H573" s="11">
        <v>473.2</v>
      </c>
      <c r="I573" s="10" t="s">
        <v>31</v>
      </c>
      <c r="J573" s="10" t="s">
        <v>32</v>
      </c>
      <c r="K573" s="12">
        <v>27905</v>
      </c>
      <c r="L573" s="10" t="s">
        <v>56</v>
      </c>
      <c r="M573" s="11">
        <v>0.623</v>
      </c>
      <c r="N573" s="5">
        <v>45.68</v>
      </c>
      <c r="O573" s="5">
        <v>0</v>
      </c>
      <c r="P573" s="5">
        <v>20732.675999999999</v>
      </c>
      <c r="Q573" s="5">
        <v>3747.09555</v>
      </c>
      <c r="R573" s="5">
        <v>24525.451549999998</v>
      </c>
      <c r="S573" s="5">
        <v>878.89093531625144</v>
      </c>
      <c r="T573" s="10" t="s">
        <v>34</v>
      </c>
      <c r="U573" s="13">
        <v>-20365.079399999999</v>
      </c>
      <c r="V573" s="13">
        <v>-67031.166519999999</v>
      </c>
      <c r="W573" s="10" t="s">
        <v>634</v>
      </c>
    </row>
    <row r="574" spans="1:23" x14ac:dyDescent="0.25">
      <c r="A574" s="10">
        <v>569</v>
      </c>
      <c r="B574" s="10" t="s">
        <v>630</v>
      </c>
      <c r="C574" s="10" t="s">
        <v>631</v>
      </c>
      <c r="D574" s="10" t="s">
        <v>632</v>
      </c>
      <c r="E574" s="10" t="s">
        <v>747</v>
      </c>
      <c r="F574" s="10" t="s">
        <v>73</v>
      </c>
      <c r="G574" s="10">
        <v>2017</v>
      </c>
      <c r="H574" s="11">
        <v>662.16</v>
      </c>
      <c r="I574" s="10" t="s">
        <v>31</v>
      </c>
      <c r="J574" s="10" t="s">
        <v>748</v>
      </c>
      <c r="K574" s="14" t="s">
        <v>38</v>
      </c>
      <c r="L574" s="15" t="s">
        <v>38</v>
      </c>
      <c r="M574" s="14" t="s">
        <v>38</v>
      </c>
      <c r="N574" s="5">
        <v>0</v>
      </c>
      <c r="O574" s="5">
        <v>0</v>
      </c>
      <c r="P574" s="5">
        <v>970.30600000000004</v>
      </c>
      <c r="Q574" s="5">
        <v>0</v>
      </c>
      <c r="R574" s="5">
        <v>970.30600000000004</v>
      </c>
      <c r="S574" s="5">
        <v>0</v>
      </c>
      <c r="T574" s="10" t="s">
        <v>34</v>
      </c>
      <c r="U574" s="13">
        <v>-30601.34</v>
      </c>
      <c r="V574" s="13">
        <v>-67657.39</v>
      </c>
      <c r="W574" s="10" t="s">
        <v>634</v>
      </c>
    </row>
    <row r="575" spans="1:23" x14ac:dyDescent="0.25">
      <c r="A575" s="10">
        <v>570</v>
      </c>
      <c r="B575" s="10" t="s">
        <v>630</v>
      </c>
      <c r="C575" s="10" t="s">
        <v>631</v>
      </c>
      <c r="D575" s="10" t="s">
        <v>632</v>
      </c>
      <c r="E575" s="10" t="s">
        <v>749</v>
      </c>
      <c r="F575" s="10" t="s">
        <v>36</v>
      </c>
      <c r="G575" s="10">
        <v>1997</v>
      </c>
      <c r="H575" s="11">
        <v>1109.22</v>
      </c>
      <c r="I575" s="10" t="s">
        <v>31</v>
      </c>
      <c r="J575" s="10" t="s">
        <v>32</v>
      </c>
      <c r="K575" s="12">
        <v>15309</v>
      </c>
      <c r="L575" s="10" t="s">
        <v>56</v>
      </c>
      <c r="M575" s="11">
        <v>0.31900000000000001</v>
      </c>
      <c r="N575" s="5">
        <v>0</v>
      </c>
      <c r="O575" s="5">
        <v>0</v>
      </c>
      <c r="P575" s="5">
        <v>25778.553</v>
      </c>
      <c r="Q575" s="5">
        <v>6692.7847000000002</v>
      </c>
      <c r="R575" s="5">
        <v>32471.3377</v>
      </c>
      <c r="S575" s="5">
        <v>2121.0619700829579</v>
      </c>
      <c r="T575" s="10" t="s">
        <v>34</v>
      </c>
      <c r="U575" s="13">
        <v>-19957.099999999999</v>
      </c>
      <c r="V575" s="13">
        <v>-61113.8</v>
      </c>
      <c r="W575" s="10" t="s">
        <v>634</v>
      </c>
    </row>
    <row r="576" spans="1:23" x14ac:dyDescent="0.25">
      <c r="A576" s="10">
        <v>571</v>
      </c>
      <c r="B576" s="10" t="s">
        <v>630</v>
      </c>
      <c r="C576" s="10" t="s">
        <v>631</v>
      </c>
      <c r="D576" s="10" t="s">
        <v>632</v>
      </c>
      <c r="E576" s="10" t="s">
        <v>750</v>
      </c>
      <c r="F576" s="10" t="s">
        <v>91</v>
      </c>
      <c r="G576" s="10">
        <v>1980</v>
      </c>
      <c r="H576" s="11">
        <v>871.77</v>
      </c>
      <c r="I576" s="10" t="s">
        <v>31</v>
      </c>
      <c r="J576" s="10" t="s">
        <v>32</v>
      </c>
      <c r="K576" s="12">
        <v>28780</v>
      </c>
      <c r="L576" s="10" t="s">
        <v>56</v>
      </c>
      <c r="M576" s="11">
        <v>0.48399999999999999</v>
      </c>
      <c r="N576" s="5">
        <v>13</v>
      </c>
      <c r="O576" s="5">
        <v>0</v>
      </c>
      <c r="P576" s="5">
        <v>20832.245999999999</v>
      </c>
      <c r="Q576" s="5">
        <v>4271.1499999999996</v>
      </c>
      <c r="R576" s="5">
        <v>25116.396000000001</v>
      </c>
      <c r="S576" s="5">
        <v>872.703127171647</v>
      </c>
      <c r="T576" s="10" t="s">
        <v>34</v>
      </c>
      <c r="U576" s="13">
        <v>-30668.1</v>
      </c>
      <c r="V576" s="13">
        <v>-58505</v>
      </c>
      <c r="W576" s="10" t="s">
        <v>634</v>
      </c>
    </row>
    <row r="577" spans="1:23" x14ac:dyDescent="0.25">
      <c r="A577" s="10">
        <v>572</v>
      </c>
      <c r="B577" s="10" t="s">
        <v>630</v>
      </c>
      <c r="C577" s="10" t="s">
        <v>631</v>
      </c>
      <c r="D577" s="10" t="s">
        <v>632</v>
      </c>
      <c r="E577" s="10" t="s">
        <v>751</v>
      </c>
      <c r="F577" s="10" t="s">
        <v>91</v>
      </c>
      <c r="G577" s="10">
        <v>1991</v>
      </c>
      <c r="H577" s="11">
        <v>781.64</v>
      </c>
      <c r="I577" s="10" t="s">
        <v>31</v>
      </c>
      <c r="J577" s="10" t="s">
        <v>32</v>
      </c>
      <c r="K577" s="12">
        <v>14460</v>
      </c>
      <c r="L577" s="10" t="s">
        <v>56</v>
      </c>
      <c r="M577" s="11">
        <v>0.38600000000000001</v>
      </c>
      <c r="N577" s="5">
        <v>3</v>
      </c>
      <c r="O577" s="5">
        <v>0</v>
      </c>
      <c r="P577" s="5">
        <v>24961.106</v>
      </c>
      <c r="Q577" s="5">
        <v>7594.0593500000004</v>
      </c>
      <c r="R577" s="5">
        <v>32558.165349999999</v>
      </c>
      <c r="S577" s="5">
        <v>2251.6020297372061</v>
      </c>
      <c r="T577" s="10" t="s">
        <v>34</v>
      </c>
      <c r="U577" s="13">
        <v>-30303.23227</v>
      </c>
      <c r="V577" s="13">
        <v>-59244.195099999997</v>
      </c>
      <c r="W577" s="10" t="s">
        <v>634</v>
      </c>
    </row>
    <row r="578" spans="1:23" x14ac:dyDescent="0.25">
      <c r="A578" s="10">
        <v>573</v>
      </c>
      <c r="B578" s="10" t="s">
        <v>630</v>
      </c>
      <c r="C578" s="10" t="s">
        <v>631</v>
      </c>
      <c r="D578" s="10" t="s">
        <v>632</v>
      </c>
      <c r="E578" s="10" t="s">
        <v>752</v>
      </c>
      <c r="F578" s="10" t="s">
        <v>62</v>
      </c>
      <c r="G578" s="10">
        <v>2017</v>
      </c>
      <c r="H578" s="11">
        <v>591.88</v>
      </c>
      <c r="I578" s="10" t="s">
        <v>31</v>
      </c>
      <c r="J578" s="10" t="s">
        <v>748</v>
      </c>
      <c r="K578" s="14" t="s">
        <v>38</v>
      </c>
      <c r="L578" s="15" t="s">
        <v>38</v>
      </c>
      <c r="M578" s="14" t="s">
        <v>38</v>
      </c>
      <c r="N578" s="5">
        <v>0</v>
      </c>
      <c r="O578" s="5">
        <v>0</v>
      </c>
      <c r="P578" s="5">
        <v>0</v>
      </c>
      <c r="Q578" s="5">
        <v>0</v>
      </c>
      <c r="R578" s="5">
        <v>0</v>
      </c>
      <c r="S578" s="5">
        <v>0</v>
      </c>
      <c r="T578" s="10" t="s">
        <v>34</v>
      </c>
      <c r="U578" s="13">
        <v>-27338.5</v>
      </c>
      <c r="V578" s="13">
        <v>-59532.5</v>
      </c>
      <c r="W578" s="10" t="s">
        <v>634</v>
      </c>
    </row>
    <row r="579" spans="1:23" x14ac:dyDescent="0.25">
      <c r="A579" s="10">
        <v>574</v>
      </c>
      <c r="B579" s="10" t="s">
        <v>630</v>
      </c>
      <c r="C579" s="10" t="s">
        <v>631</v>
      </c>
      <c r="D579" s="10" t="s">
        <v>632</v>
      </c>
      <c r="E579" s="10" t="s">
        <v>753</v>
      </c>
      <c r="F579" s="10" t="s">
        <v>30</v>
      </c>
      <c r="G579" s="10">
        <v>1996</v>
      </c>
      <c r="H579" s="11">
        <v>1125.74</v>
      </c>
      <c r="I579" s="10" t="s">
        <v>31</v>
      </c>
      <c r="J579" s="10" t="s">
        <v>32</v>
      </c>
      <c r="K579" s="12">
        <v>19246</v>
      </c>
      <c r="L579" s="10" t="s">
        <v>56</v>
      </c>
      <c r="M579" s="11">
        <v>0.496</v>
      </c>
      <c r="N579" s="5">
        <v>26</v>
      </c>
      <c r="O579" s="5">
        <v>0</v>
      </c>
      <c r="P579" s="5">
        <v>20586.089</v>
      </c>
      <c r="Q579" s="5">
        <v>8267.2971500000003</v>
      </c>
      <c r="R579" s="5">
        <v>28879.386149999998</v>
      </c>
      <c r="S579" s="5">
        <v>1500.5396523953029</v>
      </c>
      <c r="T579" s="10" t="s">
        <v>34</v>
      </c>
      <c r="U579" s="13">
        <v>-17964.629659999999</v>
      </c>
      <c r="V579" s="13">
        <v>-62122.081769999997</v>
      </c>
      <c r="W579" s="10" t="s">
        <v>634</v>
      </c>
    </row>
    <row r="580" spans="1:23" x14ac:dyDescent="0.25">
      <c r="A580" s="10">
        <v>575</v>
      </c>
      <c r="B580" s="10" t="s">
        <v>630</v>
      </c>
      <c r="C580" s="10" t="s">
        <v>631</v>
      </c>
      <c r="D580" s="10" t="s">
        <v>632</v>
      </c>
      <c r="E580" s="10" t="s">
        <v>754</v>
      </c>
      <c r="F580" s="10" t="s">
        <v>98</v>
      </c>
      <c r="G580" s="10">
        <v>2006</v>
      </c>
      <c r="H580" s="11">
        <v>453.95</v>
      </c>
      <c r="I580" s="10" t="s">
        <v>31</v>
      </c>
      <c r="J580" s="10" t="s">
        <v>32</v>
      </c>
      <c r="K580" s="12">
        <v>17963</v>
      </c>
      <c r="L580" s="10" t="s">
        <v>56</v>
      </c>
      <c r="M580" s="11">
        <v>0.316</v>
      </c>
      <c r="N580" s="5">
        <v>0</v>
      </c>
      <c r="O580" s="5">
        <v>0</v>
      </c>
      <c r="P580" s="5">
        <v>21185.518</v>
      </c>
      <c r="Q580" s="5">
        <v>8231.2340499999991</v>
      </c>
      <c r="R580" s="5">
        <v>29416.752049999999</v>
      </c>
      <c r="S580" s="5">
        <v>1637.630242721149</v>
      </c>
      <c r="T580" s="10" t="s">
        <v>34</v>
      </c>
      <c r="U580" s="13">
        <v>-23413.97</v>
      </c>
      <c r="V580" s="13">
        <v>-60346.5</v>
      </c>
      <c r="W580" s="10" t="s">
        <v>634</v>
      </c>
    </row>
    <row r="581" spans="1:23" x14ac:dyDescent="0.25">
      <c r="A581" s="10">
        <v>576</v>
      </c>
      <c r="B581" s="10" t="s">
        <v>630</v>
      </c>
      <c r="C581" s="10" t="s">
        <v>631</v>
      </c>
      <c r="D581" s="10" t="s">
        <v>632</v>
      </c>
      <c r="E581" s="10" t="s">
        <v>755</v>
      </c>
      <c r="F581" s="10" t="s">
        <v>98</v>
      </c>
      <c r="G581" s="10">
        <v>2002</v>
      </c>
      <c r="H581" s="11">
        <v>1286.29</v>
      </c>
      <c r="I581" s="10" t="s">
        <v>31</v>
      </c>
      <c r="J581" s="10" t="s">
        <v>32</v>
      </c>
      <c r="K581" s="12">
        <v>32492</v>
      </c>
      <c r="L581" s="10" t="s">
        <v>56</v>
      </c>
      <c r="M581" s="11">
        <v>0.46800000000000003</v>
      </c>
      <c r="N581" s="5">
        <v>20</v>
      </c>
      <c r="O581" s="5">
        <v>0</v>
      </c>
      <c r="P581" s="5">
        <v>24959.663</v>
      </c>
      <c r="Q581" s="5">
        <v>10138.869500000001</v>
      </c>
      <c r="R581" s="5">
        <v>35118.532500000001</v>
      </c>
      <c r="S581" s="5">
        <v>1080.8362827772992</v>
      </c>
      <c r="T581" s="10" t="s">
        <v>34</v>
      </c>
      <c r="U581" s="13">
        <v>-21591.180929999999</v>
      </c>
      <c r="V581" s="13">
        <v>-59954.742570000002</v>
      </c>
      <c r="W581" s="10" t="s">
        <v>634</v>
      </c>
    </row>
    <row r="582" spans="1:23" x14ac:dyDescent="0.25">
      <c r="A582" s="10">
        <v>577</v>
      </c>
      <c r="B582" s="10" t="s">
        <v>630</v>
      </c>
      <c r="C582" s="10" t="s">
        <v>631</v>
      </c>
      <c r="D582" s="10" t="s">
        <v>632</v>
      </c>
      <c r="E582" s="10" t="s">
        <v>756</v>
      </c>
      <c r="F582" s="10" t="s">
        <v>30</v>
      </c>
      <c r="G582" s="10">
        <v>2000</v>
      </c>
      <c r="H582" s="11">
        <v>1293.68</v>
      </c>
      <c r="I582" s="10" t="s">
        <v>31</v>
      </c>
      <c r="J582" s="10" t="s">
        <v>32</v>
      </c>
      <c r="K582" s="12">
        <v>28883</v>
      </c>
      <c r="L582" s="10" t="s">
        <v>56</v>
      </c>
      <c r="M582" s="11">
        <v>0.39100000000000001</v>
      </c>
      <c r="N582" s="5">
        <v>0</v>
      </c>
      <c r="O582" s="5">
        <v>0</v>
      </c>
      <c r="P582" s="5">
        <v>28319.663</v>
      </c>
      <c r="Q582" s="5">
        <v>12277.445449999999</v>
      </c>
      <c r="R582" s="5">
        <v>40597.10845</v>
      </c>
      <c r="S582" s="5">
        <v>1405.5710435204098</v>
      </c>
      <c r="T582" s="10" t="s">
        <v>34</v>
      </c>
      <c r="U582" s="13">
        <v>-14988.23151</v>
      </c>
      <c r="V582" s="13">
        <v>-63691.699569999997</v>
      </c>
      <c r="W582" s="10" t="s">
        <v>634</v>
      </c>
    </row>
    <row r="583" spans="1:23" x14ac:dyDescent="0.25">
      <c r="A583" s="10">
        <v>578</v>
      </c>
      <c r="B583" s="10" t="s">
        <v>630</v>
      </c>
      <c r="C583" s="10" t="s">
        <v>631</v>
      </c>
      <c r="D583" s="10" t="s">
        <v>632</v>
      </c>
      <c r="E583" s="10" t="s">
        <v>757</v>
      </c>
      <c r="F583" s="10" t="s">
        <v>30</v>
      </c>
      <c r="G583" s="10">
        <v>2003</v>
      </c>
      <c r="H583" s="11">
        <v>1064.45</v>
      </c>
      <c r="I583" s="10" t="s">
        <v>31</v>
      </c>
      <c r="J583" s="10" t="s">
        <v>32</v>
      </c>
      <c r="K583" s="12">
        <v>8475</v>
      </c>
      <c r="L583" s="10" t="s">
        <v>56</v>
      </c>
      <c r="M583" s="11">
        <v>0.217</v>
      </c>
      <c r="N583" s="5">
        <v>0</v>
      </c>
      <c r="O583" s="5">
        <v>0</v>
      </c>
      <c r="P583" s="5">
        <v>20646.971000000001</v>
      </c>
      <c r="Q583" s="5">
        <v>8174.8675499999999</v>
      </c>
      <c r="R583" s="5">
        <v>28821.83855</v>
      </c>
      <c r="S583" s="5">
        <v>3400.8069085545721</v>
      </c>
      <c r="T583" s="10" t="s">
        <v>34</v>
      </c>
      <c r="U583" s="13">
        <v>-16098.85958</v>
      </c>
      <c r="V583" s="13">
        <v>-64126.842290000001</v>
      </c>
      <c r="W583" s="10" t="s">
        <v>634</v>
      </c>
    </row>
    <row r="584" spans="1:23" x14ac:dyDescent="0.25">
      <c r="A584" s="10">
        <v>579</v>
      </c>
      <c r="B584" s="10" t="s">
        <v>630</v>
      </c>
      <c r="C584" s="10" t="s">
        <v>631</v>
      </c>
      <c r="D584" s="10" t="s">
        <v>632</v>
      </c>
      <c r="E584" s="10" t="s">
        <v>758</v>
      </c>
      <c r="F584" s="10" t="s">
        <v>73</v>
      </c>
      <c r="G584" s="10">
        <v>1999</v>
      </c>
      <c r="H584" s="11">
        <v>1239.51</v>
      </c>
      <c r="I584" s="10" t="s">
        <v>31</v>
      </c>
      <c r="J584" s="10" t="s">
        <v>32</v>
      </c>
      <c r="K584" s="12">
        <v>13405</v>
      </c>
      <c r="L584" s="10" t="s">
        <v>56</v>
      </c>
      <c r="M584" s="11">
        <v>0.32200000000000001</v>
      </c>
      <c r="N584" s="5">
        <v>1</v>
      </c>
      <c r="O584" s="5">
        <v>0</v>
      </c>
      <c r="P584" s="5">
        <v>25396.231</v>
      </c>
      <c r="Q584" s="5">
        <v>10884.22805</v>
      </c>
      <c r="R584" s="5">
        <v>36281.459049999998</v>
      </c>
      <c r="S584" s="5">
        <v>2706.5616598284219</v>
      </c>
      <c r="T584" s="10" t="s">
        <v>34</v>
      </c>
      <c r="U584" s="13">
        <v>-26009.636750000001</v>
      </c>
      <c r="V584" s="13">
        <v>-65268.922350000001</v>
      </c>
      <c r="W584" s="10" t="s">
        <v>634</v>
      </c>
    </row>
    <row r="585" spans="1:23" x14ac:dyDescent="0.25">
      <c r="A585" s="10">
        <v>580</v>
      </c>
      <c r="B585" s="10" t="s">
        <v>630</v>
      </c>
      <c r="C585" s="10" t="s">
        <v>631</v>
      </c>
      <c r="D585" s="10" t="s">
        <v>632</v>
      </c>
      <c r="E585" s="10" t="s">
        <v>759</v>
      </c>
      <c r="F585" s="10" t="s">
        <v>88</v>
      </c>
      <c r="G585" s="10">
        <v>2000</v>
      </c>
      <c r="H585" s="11">
        <v>1223.56</v>
      </c>
      <c r="I585" s="10" t="s">
        <v>31</v>
      </c>
      <c r="J585" s="10" t="s">
        <v>32</v>
      </c>
      <c r="K585" s="12">
        <v>20719</v>
      </c>
      <c r="L585" s="10" t="s">
        <v>56</v>
      </c>
      <c r="M585" s="11">
        <v>0.28000000000000003</v>
      </c>
      <c r="N585" s="5">
        <v>12</v>
      </c>
      <c r="O585" s="5">
        <v>0</v>
      </c>
      <c r="P585" s="5">
        <v>24048.546999999999</v>
      </c>
      <c r="Q585" s="5">
        <v>11039.6072</v>
      </c>
      <c r="R585" s="5">
        <v>35100.154199999997</v>
      </c>
      <c r="S585" s="5">
        <v>1694.1046479077174</v>
      </c>
      <c r="T585" s="10" t="s">
        <v>34</v>
      </c>
      <c r="U585" s="13">
        <v>-18645.838899999999</v>
      </c>
      <c r="V585" s="13">
        <v>-53820.966979999997</v>
      </c>
      <c r="W585" s="10" t="s">
        <v>634</v>
      </c>
    </row>
    <row r="586" spans="1:23" x14ac:dyDescent="0.25">
      <c r="A586" s="10">
        <v>581</v>
      </c>
      <c r="B586" s="10" t="s">
        <v>630</v>
      </c>
      <c r="C586" s="10" t="s">
        <v>631</v>
      </c>
      <c r="D586" s="10" t="s">
        <v>632</v>
      </c>
      <c r="E586" s="10" t="s">
        <v>760</v>
      </c>
      <c r="F586" s="10" t="s">
        <v>62</v>
      </c>
      <c r="G586" s="10">
        <v>2008</v>
      </c>
      <c r="H586" s="11">
        <v>506.7</v>
      </c>
      <c r="I586" s="10" t="s">
        <v>31</v>
      </c>
      <c r="J586" s="10" t="s">
        <v>32</v>
      </c>
      <c r="K586" s="12">
        <v>21503</v>
      </c>
      <c r="L586" s="10" t="s">
        <v>56</v>
      </c>
      <c r="M586" s="11">
        <v>0.46300000000000002</v>
      </c>
      <c r="N586" s="5">
        <v>0</v>
      </c>
      <c r="O586" s="5">
        <v>0</v>
      </c>
      <c r="P586" s="5">
        <v>20226.14</v>
      </c>
      <c r="Q586" s="5">
        <v>3326.0929000000001</v>
      </c>
      <c r="R586" s="5">
        <v>23552.232899999999</v>
      </c>
      <c r="S586" s="5">
        <v>1095.2998604845834</v>
      </c>
      <c r="T586" s="10" t="s">
        <v>34</v>
      </c>
      <c r="U586" s="13">
        <v>-28888.623220000001</v>
      </c>
      <c r="V586" s="13">
        <v>-60686.664169999996</v>
      </c>
      <c r="W586" s="10" t="s">
        <v>634</v>
      </c>
    </row>
    <row r="587" spans="1:23" x14ac:dyDescent="0.25">
      <c r="A587" s="10">
        <v>582</v>
      </c>
      <c r="B587" s="10" t="s">
        <v>630</v>
      </c>
      <c r="C587" s="10" t="s">
        <v>631</v>
      </c>
      <c r="D587" s="10" t="s">
        <v>632</v>
      </c>
      <c r="E587" s="10" t="s">
        <v>761</v>
      </c>
      <c r="F587" s="10" t="s">
        <v>73</v>
      </c>
      <c r="G587" s="10">
        <v>2002</v>
      </c>
      <c r="H587" s="11">
        <v>1098.8399999999999</v>
      </c>
      <c r="I587" s="10" t="s">
        <v>31</v>
      </c>
      <c r="J587" s="10" t="s">
        <v>32</v>
      </c>
      <c r="K587" s="12">
        <v>10861</v>
      </c>
      <c r="L587" s="10" t="s">
        <v>56</v>
      </c>
      <c r="M587" s="11">
        <v>0.28299999999999997</v>
      </c>
      <c r="N587" s="5">
        <v>8</v>
      </c>
      <c r="O587" s="5">
        <v>0</v>
      </c>
      <c r="P587" s="5">
        <v>28911.306</v>
      </c>
      <c r="Q587" s="5">
        <v>10473.3231</v>
      </c>
      <c r="R587" s="5">
        <v>39392.629099999998</v>
      </c>
      <c r="S587" s="5">
        <v>3626.9799373906635</v>
      </c>
      <c r="T587" s="10" t="s">
        <v>34</v>
      </c>
      <c r="U587" s="13">
        <v>-27727.12862</v>
      </c>
      <c r="V587" s="13">
        <v>-68396.817800000004</v>
      </c>
      <c r="W587" s="10" t="s">
        <v>634</v>
      </c>
    </row>
    <row r="588" spans="1:23" x14ac:dyDescent="0.25">
      <c r="A588" s="10">
        <v>583</v>
      </c>
      <c r="B588" s="10" t="s">
        <v>630</v>
      </c>
      <c r="C588" s="10" t="s">
        <v>631</v>
      </c>
      <c r="D588" s="10" t="s">
        <v>632</v>
      </c>
      <c r="E588" s="10" t="s">
        <v>762</v>
      </c>
      <c r="F588" s="10" t="s">
        <v>30</v>
      </c>
      <c r="G588" s="10">
        <v>2002</v>
      </c>
      <c r="H588" s="11">
        <v>1108.47</v>
      </c>
      <c r="I588" s="10" t="s">
        <v>31</v>
      </c>
      <c r="J588" s="10" t="s">
        <v>32</v>
      </c>
      <c r="K588" s="12">
        <v>9788</v>
      </c>
      <c r="L588" s="10" t="s">
        <v>56</v>
      </c>
      <c r="M588" s="11">
        <v>0.28599999999999998</v>
      </c>
      <c r="N588" s="5">
        <v>22</v>
      </c>
      <c r="O588" s="5">
        <v>0</v>
      </c>
      <c r="P588" s="5">
        <v>25365.953000000001</v>
      </c>
      <c r="Q588" s="5">
        <v>12544.00375</v>
      </c>
      <c r="R588" s="5">
        <v>37931.956749999998</v>
      </c>
      <c r="S588" s="5">
        <v>3875.353162035145</v>
      </c>
      <c r="T588" s="10" t="s">
        <v>34</v>
      </c>
      <c r="U588" s="13">
        <v>-18040.03025</v>
      </c>
      <c r="V588" s="13">
        <v>-63984.865259999999</v>
      </c>
      <c r="W588" s="10" t="s">
        <v>634</v>
      </c>
    </row>
    <row r="589" spans="1:23" x14ac:dyDescent="0.25">
      <c r="A589" s="10">
        <v>584</v>
      </c>
      <c r="B589" s="10" t="s">
        <v>630</v>
      </c>
      <c r="C589" s="10" t="s">
        <v>631</v>
      </c>
      <c r="D589" s="10" t="s">
        <v>632</v>
      </c>
      <c r="E589" s="10" t="s">
        <v>763</v>
      </c>
      <c r="F589" s="10" t="s">
        <v>36</v>
      </c>
      <c r="G589" s="10">
        <v>1999</v>
      </c>
      <c r="H589" s="11">
        <v>1511.74</v>
      </c>
      <c r="I589" s="10" t="s">
        <v>31</v>
      </c>
      <c r="J589" s="10" t="s">
        <v>32</v>
      </c>
      <c r="K589" s="12">
        <v>15592</v>
      </c>
      <c r="L589" s="10" t="s">
        <v>56</v>
      </c>
      <c r="M589" s="11">
        <v>0.36599999999999999</v>
      </c>
      <c r="N589" s="5">
        <v>19</v>
      </c>
      <c r="O589" s="5">
        <v>0</v>
      </c>
      <c r="P589" s="5">
        <v>23174.188999999998</v>
      </c>
      <c r="Q589" s="5">
        <v>9643.0106500000002</v>
      </c>
      <c r="R589" s="5">
        <v>32836.199649999995</v>
      </c>
      <c r="S589" s="5">
        <v>2105.9645747819391</v>
      </c>
      <c r="T589" s="10" t="s">
        <v>34</v>
      </c>
      <c r="U589" s="13">
        <v>-18622.099689999999</v>
      </c>
      <c r="V589" s="13">
        <v>-60834.97277</v>
      </c>
      <c r="W589" s="10" t="s">
        <v>634</v>
      </c>
    </row>
    <row r="590" spans="1:23" x14ac:dyDescent="0.25">
      <c r="A590" s="10">
        <v>585</v>
      </c>
      <c r="B590" s="10" t="s">
        <v>630</v>
      </c>
      <c r="C590" s="10" t="s">
        <v>631</v>
      </c>
      <c r="D590" s="10" t="s">
        <v>632</v>
      </c>
      <c r="E590" s="10" t="s">
        <v>764</v>
      </c>
      <c r="F590" s="10" t="s">
        <v>30</v>
      </c>
      <c r="G590" s="10">
        <v>1999</v>
      </c>
      <c r="H590" s="11">
        <v>1099</v>
      </c>
      <c r="I590" s="10" t="s">
        <v>31</v>
      </c>
      <c r="J590" s="10" t="s">
        <v>32</v>
      </c>
      <c r="K590" s="12">
        <v>10165</v>
      </c>
      <c r="L590" s="10" t="s">
        <v>56</v>
      </c>
      <c r="M590" s="11">
        <v>0.30399999999999999</v>
      </c>
      <c r="N590" s="5">
        <v>4</v>
      </c>
      <c r="O590" s="5">
        <v>0</v>
      </c>
      <c r="P590" s="5">
        <v>26869.021000000001</v>
      </c>
      <c r="Q590" s="5">
        <v>11247.6605</v>
      </c>
      <c r="R590" s="5">
        <v>38120.681499999999</v>
      </c>
      <c r="S590" s="5">
        <v>3750.1900147565175</v>
      </c>
      <c r="T590" s="10" t="s">
        <v>34</v>
      </c>
      <c r="U590" s="13">
        <v>-17046.440879999998</v>
      </c>
      <c r="V590" s="13">
        <v>-62786.502979999997</v>
      </c>
      <c r="W590" s="10" t="s">
        <v>634</v>
      </c>
    </row>
    <row r="591" spans="1:23" x14ac:dyDescent="0.25">
      <c r="A591" s="10">
        <v>586</v>
      </c>
      <c r="B591" s="10" t="s">
        <v>630</v>
      </c>
      <c r="C591" s="10" t="s">
        <v>631</v>
      </c>
      <c r="D591" s="10" t="s">
        <v>632</v>
      </c>
      <c r="E591" s="10" t="s">
        <v>765</v>
      </c>
      <c r="F591" s="10" t="s">
        <v>85</v>
      </c>
      <c r="G591" s="10">
        <v>1997</v>
      </c>
      <c r="H591" s="11">
        <v>1279.01</v>
      </c>
      <c r="I591" s="10" t="s">
        <v>31</v>
      </c>
      <c r="J591" s="10" t="s">
        <v>32</v>
      </c>
      <c r="K591" s="12">
        <v>18132</v>
      </c>
      <c r="L591" s="10" t="s">
        <v>56</v>
      </c>
      <c r="M591" s="11">
        <v>0.438</v>
      </c>
      <c r="N591" s="5">
        <v>10</v>
      </c>
      <c r="O591" s="5">
        <v>0</v>
      </c>
      <c r="P591" s="5">
        <v>23447.219000000001</v>
      </c>
      <c r="Q591" s="5">
        <v>24264.291700000002</v>
      </c>
      <c r="R591" s="5">
        <v>47721.510699999999</v>
      </c>
      <c r="S591" s="5">
        <v>2631.8944793734831</v>
      </c>
      <c r="T591" s="10" t="s">
        <v>34</v>
      </c>
      <c r="U591" s="13">
        <v>-20115.409489999998</v>
      </c>
      <c r="V591" s="13">
        <v>-74791.511140000002</v>
      </c>
      <c r="W591" s="10" t="s">
        <v>634</v>
      </c>
    </row>
    <row r="592" spans="1:23" x14ac:dyDescent="0.25">
      <c r="A592" s="10">
        <v>587</v>
      </c>
      <c r="B592" s="10" t="s">
        <v>630</v>
      </c>
      <c r="C592" s="10" t="s">
        <v>631</v>
      </c>
      <c r="D592" s="10" t="s">
        <v>632</v>
      </c>
      <c r="E592" s="10" t="s">
        <v>766</v>
      </c>
      <c r="F592" s="10" t="s">
        <v>101</v>
      </c>
      <c r="G592" s="10">
        <v>1999</v>
      </c>
      <c r="H592" s="11">
        <v>994</v>
      </c>
      <c r="I592" s="10" t="s">
        <v>31</v>
      </c>
      <c r="J592" s="10" t="s">
        <v>32</v>
      </c>
      <c r="K592" s="12">
        <v>10252</v>
      </c>
      <c r="L592" s="10" t="s">
        <v>56</v>
      </c>
      <c r="M592" s="11">
        <v>0.253</v>
      </c>
      <c r="N592" s="5">
        <v>13</v>
      </c>
      <c r="O592" s="5">
        <v>0</v>
      </c>
      <c r="P592" s="5">
        <v>29115.206999999999</v>
      </c>
      <c r="Q592" s="5">
        <v>10051.736199999999</v>
      </c>
      <c r="R592" s="5">
        <v>39179.943199999994</v>
      </c>
      <c r="S592" s="5">
        <v>3821.6877877487314</v>
      </c>
      <c r="T592" s="10" t="s">
        <v>34</v>
      </c>
      <c r="U592" s="13">
        <v>-22713.042140000001</v>
      </c>
      <c r="V592" s="13">
        <v>-64235.246010000003</v>
      </c>
      <c r="W592" s="10" t="s">
        <v>634</v>
      </c>
    </row>
    <row r="593" spans="1:23" x14ac:dyDescent="0.25">
      <c r="A593" s="10">
        <v>588</v>
      </c>
      <c r="B593" s="10" t="s">
        <v>630</v>
      </c>
      <c r="C593" s="10" t="s">
        <v>631</v>
      </c>
      <c r="D593" s="10" t="s">
        <v>632</v>
      </c>
      <c r="E593" s="10" t="s">
        <v>767</v>
      </c>
      <c r="F593" s="10" t="s">
        <v>101</v>
      </c>
      <c r="G593" s="10">
        <v>2006</v>
      </c>
      <c r="H593" s="11">
        <v>525.35</v>
      </c>
      <c r="I593" s="10" t="s">
        <v>31</v>
      </c>
      <c r="J593" s="10" t="s">
        <v>32</v>
      </c>
      <c r="K593" s="12">
        <v>11210</v>
      </c>
      <c r="L593" s="10" t="s">
        <v>56</v>
      </c>
      <c r="M593" s="11">
        <v>0.249</v>
      </c>
      <c r="N593" s="5">
        <v>0</v>
      </c>
      <c r="O593" s="5">
        <v>0</v>
      </c>
      <c r="P593" s="5">
        <v>19891.277999999998</v>
      </c>
      <c r="Q593" s="5">
        <v>2863.08005</v>
      </c>
      <c r="R593" s="5">
        <v>22754.358049999999</v>
      </c>
      <c r="S593" s="5">
        <v>2029.826766280107</v>
      </c>
      <c r="T593" s="10" t="s">
        <v>34</v>
      </c>
      <c r="U593" s="13">
        <v>-19602.614679999999</v>
      </c>
      <c r="V593" s="13">
        <v>-63187.283759999998</v>
      </c>
      <c r="W593" s="10" t="s">
        <v>634</v>
      </c>
    </row>
    <row r="594" spans="1:23" x14ac:dyDescent="0.25">
      <c r="A594" s="10">
        <v>589</v>
      </c>
      <c r="B594" s="10" t="s">
        <v>630</v>
      </c>
      <c r="C594" s="10" t="s">
        <v>631</v>
      </c>
      <c r="D594" s="10" t="s">
        <v>632</v>
      </c>
      <c r="E594" s="10" t="s">
        <v>768</v>
      </c>
      <c r="F594" s="10" t="s">
        <v>59</v>
      </c>
      <c r="G594" s="10">
        <v>1997</v>
      </c>
      <c r="H594" s="11">
        <v>1158.51</v>
      </c>
      <c r="I594" s="10" t="s">
        <v>31</v>
      </c>
      <c r="J594" s="10" t="s">
        <v>32</v>
      </c>
      <c r="K594" s="12">
        <v>22400</v>
      </c>
      <c r="L594" s="10" t="s">
        <v>56</v>
      </c>
      <c r="M594" s="11">
        <v>0.56799999999999995</v>
      </c>
      <c r="N594" s="5">
        <v>5</v>
      </c>
      <c r="O594" s="5">
        <v>0</v>
      </c>
      <c r="P594" s="5">
        <v>21435.936000000002</v>
      </c>
      <c r="Q594" s="5">
        <v>18266.372200000002</v>
      </c>
      <c r="R594" s="5">
        <v>39707.308199999999</v>
      </c>
      <c r="S594" s="5">
        <v>1772.6476875000001</v>
      </c>
      <c r="T594" s="10" t="s">
        <v>34</v>
      </c>
      <c r="U594" s="13">
        <v>-28103.16027</v>
      </c>
      <c r="V594" s="13">
        <v>-50454.09246</v>
      </c>
      <c r="W594" s="10" t="s">
        <v>634</v>
      </c>
    </row>
    <row r="595" spans="1:23" x14ac:dyDescent="0.25">
      <c r="A595" s="10">
        <v>590</v>
      </c>
      <c r="B595" s="10" t="s">
        <v>630</v>
      </c>
      <c r="C595" s="10" t="s">
        <v>631</v>
      </c>
      <c r="D595" s="10" t="s">
        <v>632</v>
      </c>
      <c r="E595" s="10" t="s">
        <v>769</v>
      </c>
      <c r="F595" s="10" t="s">
        <v>77</v>
      </c>
      <c r="G595" s="10">
        <v>1996</v>
      </c>
      <c r="H595" s="11">
        <v>1432</v>
      </c>
      <c r="I595" s="10" t="s">
        <v>31</v>
      </c>
      <c r="J595" s="10" t="s">
        <v>32</v>
      </c>
      <c r="K595" s="12">
        <v>19975</v>
      </c>
      <c r="L595" s="10" t="s">
        <v>56</v>
      </c>
      <c r="M595" s="11">
        <v>0.42299999999999999</v>
      </c>
      <c r="N595" s="5">
        <v>0</v>
      </c>
      <c r="O595" s="5">
        <v>0</v>
      </c>
      <c r="P595" s="5">
        <v>23111.839</v>
      </c>
      <c r="Q595" s="5">
        <v>7235.4164499999997</v>
      </c>
      <c r="R595" s="5">
        <v>30347.255450000001</v>
      </c>
      <c r="S595" s="5">
        <v>1519.2618498122654</v>
      </c>
      <c r="T595" s="10" t="s">
        <v>34</v>
      </c>
      <c r="U595" s="13">
        <v>-13694.7901</v>
      </c>
      <c r="V595" s="13">
        <v>-51411.51253</v>
      </c>
      <c r="W595" s="10" t="s">
        <v>634</v>
      </c>
    </row>
    <row r="596" spans="1:23" x14ac:dyDescent="0.25">
      <c r="A596" s="10">
        <v>591</v>
      </c>
      <c r="B596" s="10" t="s">
        <v>630</v>
      </c>
      <c r="C596" s="10" t="s">
        <v>631</v>
      </c>
      <c r="D596" s="10" t="s">
        <v>632</v>
      </c>
      <c r="E596" s="10" t="s">
        <v>770</v>
      </c>
      <c r="F596" s="10" t="s">
        <v>85</v>
      </c>
      <c r="G596" s="10">
        <v>2009</v>
      </c>
      <c r="H596" s="11">
        <v>505.72</v>
      </c>
      <c r="I596" s="10" t="s">
        <v>31</v>
      </c>
      <c r="J596" s="10" t="s">
        <v>32</v>
      </c>
      <c r="K596" s="12">
        <v>10919</v>
      </c>
      <c r="L596" s="10" t="s">
        <v>56</v>
      </c>
      <c r="M596" s="11">
        <v>0.317</v>
      </c>
      <c r="N596" s="5">
        <v>7</v>
      </c>
      <c r="O596" s="5">
        <v>0</v>
      </c>
      <c r="P596" s="5">
        <v>18518.988000000001</v>
      </c>
      <c r="Q596" s="5">
        <v>3326.0675500000002</v>
      </c>
      <c r="R596" s="5">
        <v>21852.055550000001</v>
      </c>
      <c r="S596" s="5">
        <v>2001.2872561589891</v>
      </c>
      <c r="T596" s="10" t="s">
        <v>34</v>
      </c>
      <c r="U596" s="13">
        <v>-19311.44629</v>
      </c>
      <c r="V596" s="13">
        <v>-74722.660159999999</v>
      </c>
      <c r="W596" s="10" t="s">
        <v>634</v>
      </c>
    </row>
    <row r="597" spans="1:23" x14ac:dyDescent="0.25">
      <c r="A597" s="10">
        <v>592</v>
      </c>
      <c r="B597" s="10" t="s">
        <v>630</v>
      </c>
      <c r="C597" s="10" t="s">
        <v>631</v>
      </c>
      <c r="D597" s="10" t="s">
        <v>632</v>
      </c>
      <c r="E597" s="10" t="s">
        <v>771</v>
      </c>
      <c r="F597" s="10" t="s">
        <v>46</v>
      </c>
      <c r="G597" s="10">
        <v>1997</v>
      </c>
      <c r="H597" s="11">
        <v>1188.23</v>
      </c>
      <c r="I597" s="10" t="s">
        <v>31</v>
      </c>
      <c r="J597" s="10" t="s">
        <v>32</v>
      </c>
      <c r="K597" s="12">
        <v>26364</v>
      </c>
      <c r="L597" s="10" t="s">
        <v>56</v>
      </c>
      <c r="M597" s="11">
        <v>0.51600000000000001</v>
      </c>
      <c r="N597" s="5">
        <v>24.6</v>
      </c>
      <c r="O597" s="5">
        <v>0</v>
      </c>
      <c r="P597" s="5">
        <v>21885.368999999999</v>
      </c>
      <c r="Q597" s="5">
        <v>17833.082600000002</v>
      </c>
      <c r="R597" s="5">
        <v>39743.051599999999</v>
      </c>
      <c r="S597" s="5">
        <v>1507.4742679411318</v>
      </c>
      <c r="T597" s="10" t="s">
        <v>34</v>
      </c>
      <c r="U597" s="13">
        <v>-21548.118740000002</v>
      </c>
      <c r="V597" s="13">
        <v>-69514.10871</v>
      </c>
      <c r="W597" s="10" t="s">
        <v>634</v>
      </c>
    </row>
    <row r="598" spans="1:23" x14ac:dyDescent="0.25">
      <c r="A598" s="10">
        <v>593</v>
      </c>
      <c r="B598" s="10" t="s">
        <v>630</v>
      </c>
      <c r="C598" s="10" t="s">
        <v>631</v>
      </c>
      <c r="D598" s="10" t="s">
        <v>632</v>
      </c>
      <c r="E598" s="10" t="s">
        <v>772</v>
      </c>
      <c r="F598" s="10" t="s">
        <v>67</v>
      </c>
      <c r="G598" s="10">
        <v>2011</v>
      </c>
      <c r="H598" s="11">
        <v>713.72</v>
      </c>
      <c r="I598" s="10" t="s">
        <v>31</v>
      </c>
      <c r="J598" s="10" t="s">
        <v>32</v>
      </c>
      <c r="K598" s="12">
        <v>44944</v>
      </c>
      <c r="L598" s="10" t="s">
        <v>56</v>
      </c>
      <c r="M598" s="11">
        <v>0.47699999999999998</v>
      </c>
      <c r="N598" s="5">
        <v>0</v>
      </c>
      <c r="O598" s="5">
        <v>0</v>
      </c>
      <c r="P598" s="5">
        <v>18861.021000000001</v>
      </c>
      <c r="Q598" s="5">
        <v>24624</v>
      </c>
      <c r="R598" s="5">
        <v>43485.021000000001</v>
      </c>
      <c r="S598" s="5">
        <v>967.53784709861156</v>
      </c>
      <c r="T598" s="10" t="s">
        <v>34</v>
      </c>
      <c r="U598" s="13">
        <v>-19134.030429999999</v>
      </c>
      <c r="V598" s="13">
        <v>-56942.293380000003</v>
      </c>
      <c r="W598" s="10" t="s">
        <v>634</v>
      </c>
    </row>
    <row r="599" spans="1:23" x14ac:dyDescent="0.25">
      <c r="A599" s="10">
        <v>594</v>
      </c>
      <c r="B599" s="10" t="s">
        <v>630</v>
      </c>
      <c r="C599" s="10" t="s">
        <v>631</v>
      </c>
      <c r="D599" s="10" t="s">
        <v>632</v>
      </c>
      <c r="E599" s="10" t="s">
        <v>773</v>
      </c>
      <c r="F599" s="10" t="s">
        <v>62</v>
      </c>
      <c r="G599" s="10">
        <v>1998</v>
      </c>
      <c r="H599" s="11">
        <v>1099.9000000000001</v>
      </c>
      <c r="I599" s="10" t="s">
        <v>31</v>
      </c>
      <c r="J599" s="10" t="s">
        <v>32</v>
      </c>
      <c r="K599" s="12">
        <v>18135</v>
      </c>
      <c r="L599" s="10" t="s">
        <v>56</v>
      </c>
      <c r="M599" s="11">
        <v>0.42699999999999999</v>
      </c>
      <c r="N599" s="5">
        <v>3</v>
      </c>
      <c r="O599" s="5">
        <v>0</v>
      </c>
      <c r="P599" s="5">
        <v>22961.072</v>
      </c>
      <c r="Q599" s="5">
        <v>13326.322399999999</v>
      </c>
      <c r="R599" s="5">
        <v>36290.394399999997</v>
      </c>
      <c r="S599" s="5">
        <v>2001.1245878136199</v>
      </c>
      <c r="T599" s="10" t="s">
        <v>34</v>
      </c>
      <c r="U599" s="13">
        <v>-30500.276440000001</v>
      </c>
      <c r="V599" s="13">
        <v>-54726.148739999997</v>
      </c>
      <c r="W599" s="10" t="s">
        <v>634</v>
      </c>
    </row>
    <row r="600" spans="1:23" ht="31.5" x14ac:dyDescent="0.25">
      <c r="A600" s="10">
        <v>595</v>
      </c>
      <c r="B600" s="10" t="s">
        <v>630</v>
      </c>
      <c r="C600" s="10" t="s">
        <v>631</v>
      </c>
      <c r="D600" s="10" t="s">
        <v>774</v>
      </c>
      <c r="E600" s="10" t="s">
        <v>775</v>
      </c>
      <c r="F600" s="10" t="s">
        <v>67</v>
      </c>
      <c r="G600" s="10">
        <v>1987</v>
      </c>
      <c r="H600" s="11">
        <v>1454.73</v>
      </c>
      <c r="I600" s="10" t="s">
        <v>31</v>
      </c>
      <c r="J600" s="10" t="s">
        <v>776</v>
      </c>
      <c r="K600" s="12">
        <v>78839</v>
      </c>
      <c r="L600" s="10" t="s">
        <v>56</v>
      </c>
      <c r="M600" s="11">
        <v>0.72899999999999998</v>
      </c>
      <c r="N600" s="5">
        <v>38</v>
      </c>
      <c r="O600" s="5">
        <v>0</v>
      </c>
      <c r="P600" s="5">
        <v>25800.985000000001</v>
      </c>
      <c r="Q600" s="5">
        <v>18478.524450000001</v>
      </c>
      <c r="R600" s="5">
        <v>44317.509449999998</v>
      </c>
      <c r="S600" s="5">
        <v>562.12673232790871</v>
      </c>
      <c r="T600" s="10" t="s">
        <v>34</v>
      </c>
      <c r="U600" s="13">
        <v>-17954.720229999999</v>
      </c>
      <c r="V600" s="13">
        <v>-57344.267890000003</v>
      </c>
      <c r="W600" s="10"/>
    </row>
    <row r="601" spans="1:23" ht="31.5" x14ac:dyDescent="0.25">
      <c r="A601" s="10">
        <v>596</v>
      </c>
      <c r="B601" s="10" t="s">
        <v>630</v>
      </c>
      <c r="C601" s="10" t="s">
        <v>631</v>
      </c>
      <c r="D601" s="10" t="s">
        <v>774</v>
      </c>
      <c r="E601" s="10" t="s">
        <v>777</v>
      </c>
      <c r="F601" s="10" t="s">
        <v>77</v>
      </c>
      <c r="G601" s="10">
        <v>1987</v>
      </c>
      <c r="H601" s="11">
        <v>1408.5</v>
      </c>
      <c r="I601" s="10" t="s">
        <v>31</v>
      </c>
      <c r="J601" s="10" t="s">
        <v>776</v>
      </c>
      <c r="K601" s="12">
        <v>63312</v>
      </c>
      <c r="L601" s="10" t="s">
        <v>56</v>
      </c>
      <c r="M601" s="11">
        <v>0.47099999999999997</v>
      </c>
      <c r="N601" s="5">
        <v>0</v>
      </c>
      <c r="O601" s="5">
        <v>0</v>
      </c>
      <c r="P601" s="5">
        <v>70549.880999999994</v>
      </c>
      <c r="Q601" s="5">
        <v>17379.613300000001</v>
      </c>
      <c r="R601" s="5">
        <v>87929.494299999991</v>
      </c>
      <c r="S601" s="5">
        <v>1388.8282521480919</v>
      </c>
      <c r="T601" s="10" t="s">
        <v>34</v>
      </c>
      <c r="U601" s="13">
        <v>-15821.413629999999</v>
      </c>
      <c r="V601" s="13">
        <v>-54092.470260000002</v>
      </c>
      <c r="W601" s="10"/>
    </row>
    <row r="602" spans="1:23" ht="31.5" x14ac:dyDescent="0.25">
      <c r="A602" s="10">
        <v>597</v>
      </c>
      <c r="B602" s="10" t="s">
        <v>630</v>
      </c>
      <c r="C602" s="10" t="s">
        <v>631</v>
      </c>
      <c r="D602" s="10" t="s">
        <v>774</v>
      </c>
      <c r="E602" s="10" t="s">
        <v>778</v>
      </c>
      <c r="F602" s="10" t="s">
        <v>98</v>
      </c>
      <c r="G602" s="10">
        <v>1980</v>
      </c>
      <c r="H602" s="11">
        <v>2414.23</v>
      </c>
      <c r="I602" s="10" t="s">
        <v>31</v>
      </c>
      <c r="J602" s="10" t="s">
        <v>776</v>
      </c>
      <c r="K602" s="12">
        <v>82897</v>
      </c>
      <c r="L602" s="10" t="s">
        <v>56</v>
      </c>
      <c r="M602" s="11">
        <v>0.497</v>
      </c>
      <c r="N602" s="5">
        <v>478</v>
      </c>
      <c r="O602" s="5">
        <v>0</v>
      </c>
      <c r="P602" s="5">
        <v>72205.178</v>
      </c>
      <c r="Q602" s="5">
        <v>40892.442000000003</v>
      </c>
      <c r="R602" s="5">
        <v>113575.62</v>
      </c>
      <c r="S602" s="5">
        <v>1370.0811850851055</v>
      </c>
      <c r="T602" s="10" t="s">
        <v>34</v>
      </c>
      <c r="U602" s="13">
        <v>-22876.669679999999</v>
      </c>
      <c r="V602" s="13">
        <v>-62311.885999999999</v>
      </c>
      <c r="W602" s="10"/>
    </row>
    <row r="603" spans="1:23" ht="31.5" x14ac:dyDescent="0.25">
      <c r="A603" s="10">
        <v>598</v>
      </c>
      <c r="B603" s="10" t="s">
        <v>630</v>
      </c>
      <c r="C603" s="10" t="s">
        <v>631</v>
      </c>
      <c r="D603" s="10" t="s">
        <v>774</v>
      </c>
      <c r="E603" s="10" t="s">
        <v>779</v>
      </c>
      <c r="F603" s="10" t="s">
        <v>88</v>
      </c>
      <c r="G603" s="10">
        <v>1972</v>
      </c>
      <c r="H603" s="11">
        <v>1227.23</v>
      </c>
      <c r="I603" s="10" t="s">
        <v>31</v>
      </c>
      <c r="J603" s="10" t="s">
        <v>776</v>
      </c>
      <c r="K603" s="12">
        <v>48588</v>
      </c>
      <c r="L603" s="10" t="s">
        <v>56</v>
      </c>
      <c r="M603" s="11">
        <v>0.44800000000000001</v>
      </c>
      <c r="N603" s="5">
        <v>0</v>
      </c>
      <c r="O603" s="5">
        <v>0</v>
      </c>
      <c r="P603" s="5">
        <v>57326.042999999998</v>
      </c>
      <c r="Q603" s="5">
        <v>10298.17065</v>
      </c>
      <c r="R603" s="5">
        <v>67624.213649999991</v>
      </c>
      <c r="S603" s="5">
        <v>1391.7883767596936</v>
      </c>
      <c r="T603" s="10" t="s">
        <v>34</v>
      </c>
      <c r="U603" s="13">
        <v>-17741.106810000001</v>
      </c>
      <c r="V603" s="13">
        <v>-54799.428319999999</v>
      </c>
      <c r="W603" s="10"/>
    </row>
    <row r="604" spans="1:23" ht="31.5" x14ac:dyDescent="0.25">
      <c r="A604" s="10">
        <v>599</v>
      </c>
      <c r="B604" s="10" t="s">
        <v>630</v>
      </c>
      <c r="C604" s="10" t="s">
        <v>631</v>
      </c>
      <c r="D604" s="10" t="s">
        <v>774</v>
      </c>
      <c r="E604" s="10" t="s">
        <v>780</v>
      </c>
      <c r="F604" s="10" t="s">
        <v>46</v>
      </c>
      <c r="G604" s="10">
        <v>1974</v>
      </c>
      <c r="H604" s="11">
        <v>886.7</v>
      </c>
      <c r="I604" s="10" t="s">
        <v>168</v>
      </c>
      <c r="J604" s="10" t="s">
        <v>776</v>
      </c>
      <c r="K604" s="12">
        <v>126490</v>
      </c>
      <c r="L604" s="10" t="s">
        <v>56</v>
      </c>
      <c r="M604" s="11">
        <v>0.54400000000000004</v>
      </c>
      <c r="N604" s="5">
        <v>0</v>
      </c>
      <c r="O604" s="5">
        <v>0</v>
      </c>
      <c r="P604" s="5">
        <v>51499.591</v>
      </c>
      <c r="Q604" s="5">
        <v>6539.8906500000003</v>
      </c>
      <c r="R604" s="5">
        <v>58039.481650000002</v>
      </c>
      <c r="S604" s="5">
        <v>458.84640406356237</v>
      </c>
      <c r="T604" s="10" t="s">
        <v>34</v>
      </c>
      <c r="U604" s="13">
        <v>-19336.333040000001</v>
      </c>
      <c r="V604" s="13">
        <v>-65927.979949999994</v>
      </c>
      <c r="W604" s="10"/>
    </row>
    <row r="605" spans="1:23" ht="31.5" x14ac:dyDescent="0.25">
      <c r="A605" s="10">
        <v>600</v>
      </c>
      <c r="B605" s="10" t="s">
        <v>630</v>
      </c>
      <c r="C605" s="10" t="s">
        <v>631</v>
      </c>
      <c r="D605" s="10" t="s">
        <v>774</v>
      </c>
      <c r="E605" s="10" t="s">
        <v>781</v>
      </c>
      <c r="F605" s="10" t="s">
        <v>71</v>
      </c>
      <c r="G605" s="10">
        <v>1976</v>
      </c>
      <c r="H605" s="11">
        <v>1629.09</v>
      </c>
      <c r="I605" s="10" t="s">
        <v>31</v>
      </c>
      <c r="J605" s="10" t="s">
        <v>776</v>
      </c>
      <c r="K605" s="12">
        <v>46996</v>
      </c>
      <c r="L605" s="10" t="s">
        <v>56</v>
      </c>
      <c r="M605" s="11">
        <v>0.749</v>
      </c>
      <c r="N605" s="5">
        <v>286</v>
      </c>
      <c r="O605" s="5">
        <v>0</v>
      </c>
      <c r="P605" s="5">
        <v>74650.270999999993</v>
      </c>
      <c r="Q605" s="5">
        <v>11562.054550000001</v>
      </c>
      <c r="R605" s="5">
        <v>86498.325549999994</v>
      </c>
      <c r="S605" s="5">
        <v>1840.5465475785172</v>
      </c>
      <c r="T605" s="10" t="s">
        <v>34</v>
      </c>
      <c r="U605" s="13">
        <v>-23073.744999999999</v>
      </c>
      <c r="V605" s="13">
        <v>-72897.136339999997</v>
      </c>
      <c r="W605" s="10"/>
    </row>
    <row r="606" spans="1:23" ht="31.5" x14ac:dyDescent="0.25">
      <c r="A606" s="10">
        <v>601</v>
      </c>
      <c r="B606" s="10" t="s">
        <v>630</v>
      </c>
      <c r="C606" s="10" t="s">
        <v>631</v>
      </c>
      <c r="D606" s="10" t="s">
        <v>774</v>
      </c>
      <c r="E606" s="10" t="s">
        <v>782</v>
      </c>
      <c r="F606" s="10" t="s">
        <v>85</v>
      </c>
      <c r="G606" s="10">
        <v>1998</v>
      </c>
      <c r="H606" s="11">
        <v>1861</v>
      </c>
      <c r="I606" s="10" t="s">
        <v>31</v>
      </c>
      <c r="J606" s="10" t="s">
        <v>776</v>
      </c>
      <c r="K606" s="12">
        <v>58434</v>
      </c>
      <c r="L606" s="10" t="s">
        <v>56</v>
      </c>
      <c r="M606" s="11">
        <v>0.67700000000000005</v>
      </c>
      <c r="N606" s="5">
        <v>19</v>
      </c>
      <c r="O606" s="5">
        <v>0</v>
      </c>
      <c r="P606" s="5">
        <v>58628.773999999998</v>
      </c>
      <c r="Q606" s="5">
        <v>12250.775149999999</v>
      </c>
      <c r="R606" s="5">
        <v>70898.549149999992</v>
      </c>
      <c r="S606" s="5">
        <v>1213.3098735325323</v>
      </c>
      <c r="T606" s="10" t="s">
        <v>34</v>
      </c>
      <c r="U606" s="13">
        <v>-19231.941470000002</v>
      </c>
      <c r="V606" s="13">
        <v>-73291.181750000003</v>
      </c>
      <c r="W606" s="10"/>
    </row>
    <row r="607" spans="1:23" ht="31.5" x14ac:dyDescent="0.25">
      <c r="A607" s="10">
        <v>602</v>
      </c>
      <c r="B607" s="10" t="s">
        <v>630</v>
      </c>
      <c r="C607" s="10" t="s">
        <v>631</v>
      </c>
      <c r="D607" s="10" t="s">
        <v>774</v>
      </c>
      <c r="E607" s="10" t="s">
        <v>783</v>
      </c>
      <c r="F607" s="10" t="s">
        <v>91</v>
      </c>
      <c r="G607" s="10">
        <v>1980</v>
      </c>
      <c r="H607" s="11">
        <v>710.98</v>
      </c>
      <c r="I607" s="10" t="s">
        <v>31</v>
      </c>
      <c r="J607" s="10" t="s">
        <v>776</v>
      </c>
      <c r="K607" s="12">
        <v>73703</v>
      </c>
      <c r="L607" s="10" t="s">
        <v>56</v>
      </c>
      <c r="M607" s="11">
        <v>1.325</v>
      </c>
      <c r="N607" s="5">
        <v>19</v>
      </c>
      <c r="O607" s="5">
        <v>0</v>
      </c>
      <c r="P607" s="5">
        <v>16096</v>
      </c>
      <c r="Q607" s="5">
        <v>5996.6302999999998</v>
      </c>
      <c r="R607" s="5">
        <v>22111.630300000001</v>
      </c>
      <c r="S607" s="5">
        <v>300.00990868757037</v>
      </c>
      <c r="T607" s="10" t="s">
        <v>34</v>
      </c>
      <c r="U607" s="13">
        <v>-31435.009580000002</v>
      </c>
      <c r="V607" s="13">
        <v>-59130.357810000001</v>
      </c>
      <c r="W607" s="10"/>
    </row>
    <row r="608" spans="1:23" ht="31.5" x14ac:dyDescent="0.25">
      <c r="A608" s="10">
        <v>603</v>
      </c>
      <c r="B608" s="10" t="s">
        <v>630</v>
      </c>
      <c r="C608" s="10" t="s">
        <v>631</v>
      </c>
      <c r="D608" s="10" t="s">
        <v>774</v>
      </c>
      <c r="E608" s="10" t="s">
        <v>784</v>
      </c>
      <c r="F608" s="10" t="s">
        <v>64</v>
      </c>
      <c r="G608" s="10">
        <v>1988</v>
      </c>
      <c r="H608" s="11">
        <v>1456</v>
      </c>
      <c r="I608" s="10" t="s">
        <v>31</v>
      </c>
      <c r="J608" s="10" t="s">
        <v>776</v>
      </c>
      <c r="K608" s="12">
        <v>66936</v>
      </c>
      <c r="L608" s="10" t="s">
        <v>56</v>
      </c>
      <c r="M608" s="11">
        <v>0.57999999999999996</v>
      </c>
      <c r="N608" s="5">
        <v>0</v>
      </c>
      <c r="O608" s="5">
        <v>0</v>
      </c>
      <c r="P608" s="5">
        <v>42152.877</v>
      </c>
      <c r="Q608" s="5">
        <v>13709.959849999999</v>
      </c>
      <c r="R608" s="5">
        <v>55862.83685</v>
      </c>
      <c r="S608" s="5">
        <v>834.57088636906894</v>
      </c>
      <c r="T608" s="10" t="s">
        <v>34</v>
      </c>
      <c r="U608" s="13">
        <v>-28991.949130000001</v>
      </c>
      <c r="V608" s="13">
        <v>-64284.104370000001</v>
      </c>
      <c r="W608" s="10"/>
    </row>
    <row r="609" spans="1:23" ht="31.5" x14ac:dyDescent="0.25">
      <c r="A609" s="10">
        <v>604</v>
      </c>
      <c r="B609" s="10" t="s">
        <v>630</v>
      </c>
      <c r="C609" s="10" t="s">
        <v>631</v>
      </c>
      <c r="D609" s="10" t="s">
        <v>774</v>
      </c>
      <c r="E609" s="10" t="s">
        <v>785</v>
      </c>
      <c r="F609" s="10" t="s">
        <v>51</v>
      </c>
      <c r="G609" s="10">
        <v>1984</v>
      </c>
      <c r="H609" s="11">
        <v>2909.21</v>
      </c>
      <c r="I609" s="10" t="s">
        <v>31</v>
      </c>
      <c r="J609" s="10" t="s">
        <v>776</v>
      </c>
      <c r="K609" s="12">
        <v>113623</v>
      </c>
      <c r="L609" s="10" t="s">
        <v>56</v>
      </c>
      <c r="M609" s="11">
        <v>0.749</v>
      </c>
      <c r="N609" s="5">
        <v>0</v>
      </c>
      <c r="O609" s="5">
        <v>0</v>
      </c>
      <c r="P609" s="5">
        <v>115963.77</v>
      </c>
      <c r="Q609" s="5">
        <v>20165.388900000002</v>
      </c>
      <c r="R609" s="5">
        <v>136129.15890000001</v>
      </c>
      <c r="S609" s="5">
        <v>1198.0774922330868</v>
      </c>
      <c r="T609" s="10" t="s">
        <v>34</v>
      </c>
      <c r="U609" s="13">
        <v>-24431.01829</v>
      </c>
      <c r="V609" s="13">
        <v>-51386.860829999998</v>
      </c>
      <c r="W609" s="10"/>
    </row>
    <row r="610" spans="1:23" ht="31.5" x14ac:dyDescent="0.25">
      <c r="A610" s="10">
        <v>605</v>
      </c>
      <c r="B610" s="10" t="s">
        <v>630</v>
      </c>
      <c r="C610" s="10" t="s">
        <v>631</v>
      </c>
      <c r="D610" s="10" t="s">
        <v>774</v>
      </c>
      <c r="E610" s="10" t="s">
        <v>786</v>
      </c>
      <c r="F610" s="10" t="s">
        <v>73</v>
      </c>
      <c r="G610" s="10">
        <v>1989</v>
      </c>
      <c r="H610" s="11">
        <v>1668.95</v>
      </c>
      <c r="I610" s="10" t="s">
        <v>31</v>
      </c>
      <c r="J610" s="10" t="s">
        <v>776</v>
      </c>
      <c r="K610" s="12">
        <v>57769</v>
      </c>
      <c r="L610" s="10" t="s">
        <v>56</v>
      </c>
      <c r="M610" s="11">
        <v>0.48</v>
      </c>
      <c r="N610" s="5">
        <v>0</v>
      </c>
      <c r="O610" s="5">
        <v>0</v>
      </c>
      <c r="P610" s="5">
        <v>49052.224000000002</v>
      </c>
      <c r="Q610" s="5">
        <v>15338.5998</v>
      </c>
      <c r="R610" s="5">
        <v>64390.823799999998</v>
      </c>
      <c r="S610" s="5">
        <v>1114.6259031660579</v>
      </c>
      <c r="T610" s="10" t="s">
        <v>34</v>
      </c>
      <c r="U610" s="13">
        <v>-28135.35</v>
      </c>
      <c r="V610" s="13">
        <v>-68126.25</v>
      </c>
      <c r="W610" s="10"/>
    </row>
    <row r="611" spans="1:23" ht="31.5" x14ac:dyDescent="0.25">
      <c r="A611" s="10">
        <v>606</v>
      </c>
      <c r="B611" s="10" t="s">
        <v>630</v>
      </c>
      <c r="C611" s="10" t="s">
        <v>631</v>
      </c>
      <c r="D611" s="10" t="s">
        <v>774</v>
      </c>
      <c r="E611" s="10" t="s">
        <v>787</v>
      </c>
      <c r="F611" s="10" t="s">
        <v>101</v>
      </c>
      <c r="G611" s="10">
        <v>1978</v>
      </c>
      <c r="H611" s="11">
        <v>998.05</v>
      </c>
      <c r="I611" s="10" t="s">
        <v>31</v>
      </c>
      <c r="J611" s="10" t="s">
        <v>776</v>
      </c>
      <c r="K611" s="12">
        <v>67449</v>
      </c>
      <c r="L611" s="10" t="s">
        <v>56</v>
      </c>
      <c r="M611" s="11">
        <v>0.72899999999999998</v>
      </c>
      <c r="N611" s="5">
        <v>72</v>
      </c>
      <c r="O611" s="5">
        <v>0</v>
      </c>
      <c r="P611" s="5">
        <v>31076.33</v>
      </c>
      <c r="Q611" s="5">
        <v>5565.2308999999996</v>
      </c>
      <c r="R611" s="5">
        <v>36713.560900000004</v>
      </c>
      <c r="S611" s="5">
        <v>544.31586680306611</v>
      </c>
      <c r="T611" s="10" t="s">
        <v>34</v>
      </c>
      <c r="U611" s="13">
        <v>-20459.476309999998</v>
      </c>
      <c r="V611" s="13">
        <v>-62858.45837</v>
      </c>
      <c r="W611" s="10"/>
    </row>
    <row r="612" spans="1:23" ht="31.5" x14ac:dyDescent="0.25">
      <c r="A612" s="10">
        <v>607</v>
      </c>
      <c r="B612" s="10" t="s">
        <v>630</v>
      </c>
      <c r="C612" s="10" t="s">
        <v>631</v>
      </c>
      <c r="D612" s="10" t="s">
        <v>774</v>
      </c>
      <c r="E612" s="10" t="s">
        <v>788</v>
      </c>
      <c r="F612" s="10" t="s">
        <v>36</v>
      </c>
      <c r="G612" s="10">
        <v>1993</v>
      </c>
      <c r="H612" s="11">
        <v>1988.94</v>
      </c>
      <c r="I612" s="10" t="s">
        <v>31</v>
      </c>
      <c r="J612" s="10" t="s">
        <v>776</v>
      </c>
      <c r="K612" s="12">
        <v>50703</v>
      </c>
      <c r="L612" s="10" t="s">
        <v>56</v>
      </c>
      <c r="M612" s="11">
        <v>0.45500000000000002</v>
      </c>
      <c r="N612" s="5">
        <v>0</v>
      </c>
      <c r="O612" s="5">
        <v>0</v>
      </c>
      <c r="P612" s="5">
        <v>66257.748000000007</v>
      </c>
      <c r="Q612" s="5">
        <v>22921.635450000002</v>
      </c>
      <c r="R612" s="5">
        <v>89179.383450000008</v>
      </c>
      <c r="S612" s="5">
        <v>1758.8581237796582</v>
      </c>
      <c r="T612" s="10" t="s">
        <v>34</v>
      </c>
      <c r="U612" s="13">
        <v>-18962.39</v>
      </c>
      <c r="V612" s="13">
        <v>-61375.4</v>
      </c>
      <c r="W612" s="10"/>
    </row>
    <row r="613" spans="1:23" ht="31.5" x14ac:dyDescent="0.25">
      <c r="A613" s="10">
        <v>608</v>
      </c>
      <c r="B613" s="10" t="s">
        <v>630</v>
      </c>
      <c r="C613" s="10" t="s">
        <v>631</v>
      </c>
      <c r="D613" s="10" t="s">
        <v>774</v>
      </c>
      <c r="E613" s="10" t="s">
        <v>789</v>
      </c>
      <c r="F613" s="10" t="s">
        <v>62</v>
      </c>
      <c r="G613" s="10">
        <v>1973</v>
      </c>
      <c r="H613" s="11">
        <v>1720.43</v>
      </c>
      <c r="I613" s="10" t="s">
        <v>31</v>
      </c>
      <c r="J613" s="10" t="s">
        <v>776</v>
      </c>
      <c r="K613" s="12">
        <v>135317</v>
      </c>
      <c r="L613" s="10" t="s">
        <v>56</v>
      </c>
      <c r="M613" s="11">
        <v>0.42499999999999999</v>
      </c>
      <c r="N613" s="5">
        <v>0</v>
      </c>
      <c r="O613" s="5">
        <v>0</v>
      </c>
      <c r="P613" s="5">
        <v>63694.735000000001</v>
      </c>
      <c r="Q613" s="5">
        <v>16193.766799999999</v>
      </c>
      <c r="R613" s="5">
        <v>79888.501799999998</v>
      </c>
      <c r="S613" s="5">
        <v>590.38037940539618</v>
      </c>
      <c r="T613" s="10" t="s">
        <v>34</v>
      </c>
      <c r="U613" s="13">
        <v>-25412.681850000001</v>
      </c>
      <c r="V613" s="13">
        <v>-57328.732669999998</v>
      </c>
      <c r="W613" s="10"/>
    </row>
    <row r="614" spans="1:23" ht="31.5" x14ac:dyDescent="0.25">
      <c r="A614" s="10">
        <v>609</v>
      </c>
      <c r="B614" s="10" t="s">
        <v>630</v>
      </c>
      <c r="C614" s="10" t="s">
        <v>631</v>
      </c>
      <c r="D614" s="10" t="s">
        <v>774</v>
      </c>
      <c r="E614" s="10" t="s">
        <v>790</v>
      </c>
      <c r="F614" s="10" t="s">
        <v>69</v>
      </c>
      <c r="G614" s="10">
        <v>1974</v>
      </c>
      <c r="H614" s="11">
        <v>2163</v>
      </c>
      <c r="I614" s="10" t="s">
        <v>31</v>
      </c>
      <c r="J614" s="10" t="s">
        <v>776</v>
      </c>
      <c r="K614" s="12">
        <v>105084</v>
      </c>
      <c r="L614" s="10" t="s">
        <v>56</v>
      </c>
      <c r="M614" s="11">
        <v>0.48799999999999999</v>
      </c>
      <c r="N614" s="5">
        <v>0</v>
      </c>
      <c r="O614" s="5">
        <v>0</v>
      </c>
      <c r="P614" s="5">
        <v>101227.74</v>
      </c>
      <c r="Q614" s="5">
        <v>29665.1554</v>
      </c>
      <c r="R614" s="5">
        <v>130892.89540000001</v>
      </c>
      <c r="S614" s="5">
        <v>1245.6025217920903</v>
      </c>
      <c r="T614" s="10" t="s">
        <v>34</v>
      </c>
      <c r="U614" s="13">
        <v>-22536.93348</v>
      </c>
      <c r="V614" s="13">
        <v>-70274.714600000007</v>
      </c>
      <c r="W614" s="10"/>
    </row>
    <row r="615" spans="1:23" ht="31.5" x14ac:dyDescent="0.25">
      <c r="A615" s="10">
        <v>610</v>
      </c>
      <c r="B615" s="10" t="s">
        <v>630</v>
      </c>
      <c r="C615" s="10" t="s">
        <v>631</v>
      </c>
      <c r="D615" s="10" t="s">
        <v>774</v>
      </c>
      <c r="E615" s="10" t="s">
        <v>791</v>
      </c>
      <c r="F615" s="10" t="s">
        <v>75</v>
      </c>
      <c r="G615" s="10">
        <v>1994</v>
      </c>
      <c r="H615" s="11">
        <v>2141.9899999999998</v>
      </c>
      <c r="I615" s="10" t="s">
        <v>31</v>
      </c>
      <c r="J615" s="10" t="s">
        <v>776</v>
      </c>
      <c r="K615" s="12">
        <v>57479</v>
      </c>
      <c r="L615" s="10" t="s">
        <v>56</v>
      </c>
      <c r="M615" s="11">
        <v>0.54400000000000004</v>
      </c>
      <c r="N615" s="5">
        <v>0</v>
      </c>
      <c r="O615" s="5">
        <v>0</v>
      </c>
      <c r="P615" s="5">
        <v>51702.108999999997</v>
      </c>
      <c r="Q615" s="5">
        <v>16634.3115</v>
      </c>
      <c r="R615" s="5">
        <v>68336.420499999993</v>
      </c>
      <c r="S615" s="5">
        <v>1188.8936916091093</v>
      </c>
      <c r="T615" s="10" t="s">
        <v>34</v>
      </c>
      <c r="U615" s="13">
        <v>-28619.624159999999</v>
      </c>
      <c r="V615" s="13">
        <v>-52741.153380000003</v>
      </c>
      <c r="W615" s="10"/>
    </row>
    <row r="616" spans="1:23" ht="31.5" x14ac:dyDescent="0.25">
      <c r="A616" s="10">
        <v>611</v>
      </c>
      <c r="B616" s="10" t="s">
        <v>630</v>
      </c>
      <c r="C616" s="10" t="s">
        <v>631</v>
      </c>
      <c r="D616" s="10" t="s">
        <v>774</v>
      </c>
      <c r="E616" s="10" t="s">
        <v>792</v>
      </c>
      <c r="F616" s="10" t="s">
        <v>30</v>
      </c>
      <c r="G616" s="10">
        <v>1987</v>
      </c>
      <c r="H616" s="11">
        <v>1528.98</v>
      </c>
      <c r="I616" s="10" t="s">
        <v>31</v>
      </c>
      <c r="J616" s="10" t="s">
        <v>776</v>
      </c>
      <c r="K616" s="12">
        <v>49560</v>
      </c>
      <c r="L616" s="10" t="s">
        <v>56</v>
      </c>
      <c r="M616" s="11">
        <v>0.33700000000000002</v>
      </c>
      <c r="N616" s="5">
        <v>28</v>
      </c>
      <c r="O616" s="5">
        <v>0</v>
      </c>
      <c r="P616" s="5">
        <v>46276.900999999998</v>
      </c>
      <c r="Q616" s="5">
        <v>19594.5118</v>
      </c>
      <c r="R616" s="5">
        <v>65899.412799999991</v>
      </c>
      <c r="S616" s="5">
        <v>1329.6895238095237</v>
      </c>
      <c r="T616" s="10" t="s">
        <v>34</v>
      </c>
      <c r="U616" s="13">
        <v>-16999.587899999999</v>
      </c>
      <c r="V616" s="13">
        <v>-62765.656869999999</v>
      </c>
      <c r="W616" s="10"/>
    </row>
    <row r="617" spans="1:23" ht="31.5" x14ac:dyDescent="0.25">
      <c r="A617" s="10">
        <v>612</v>
      </c>
      <c r="B617" s="10" t="s">
        <v>630</v>
      </c>
      <c r="C617" s="10" t="s">
        <v>631</v>
      </c>
      <c r="D617" s="10" t="s">
        <v>774</v>
      </c>
      <c r="E617" s="10" t="s">
        <v>793</v>
      </c>
      <c r="F617" s="10" t="s">
        <v>59</v>
      </c>
      <c r="G617" s="10">
        <v>1997</v>
      </c>
      <c r="H617" s="11">
        <v>1787</v>
      </c>
      <c r="I617" s="10" t="s">
        <v>31</v>
      </c>
      <c r="J617" s="10" t="s">
        <v>776</v>
      </c>
      <c r="K617" s="12">
        <v>72202</v>
      </c>
      <c r="L617" s="10" t="s">
        <v>56</v>
      </c>
      <c r="M617" s="11">
        <v>0.7</v>
      </c>
      <c r="N617" s="5">
        <v>0</v>
      </c>
      <c r="O617" s="5">
        <v>0</v>
      </c>
      <c r="P617" s="5">
        <v>44683.408000000003</v>
      </c>
      <c r="Q617" s="5">
        <v>27994.041150000001</v>
      </c>
      <c r="R617" s="5">
        <v>72677.44915</v>
      </c>
      <c r="S617" s="5">
        <v>1006.5849858729675</v>
      </c>
      <c r="T617" s="10" t="s">
        <v>34</v>
      </c>
      <c r="U617" s="13">
        <v>-28103.16027</v>
      </c>
      <c r="V617" s="13">
        <v>-50454.09246</v>
      </c>
      <c r="W617" s="10"/>
    </row>
    <row r="618" spans="1:23" ht="31.5" x14ac:dyDescent="0.25">
      <c r="A618" s="10">
        <v>613</v>
      </c>
      <c r="B618" s="10" t="s">
        <v>630</v>
      </c>
      <c r="C618" s="10" t="s">
        <v>631</v>
      </c>
      <c r="D618" s="10" t="s">
        <v>794</v>
      </c>
      <c r="E618" s="10" t="s">
        <v>795</v>
      </c>
      <c r="F618" s="10" t="s">
        <v>101</v>
      </c>
      <c r="G618" s="10">
        <v>1967</v>
      </c>
      <c r="H618" s="11">
        <v>4560.5600000000004</v>
      </c>
      <c r="I618" s="10" t="s">
        <v>31</v>
      </c>
      <c r="J618" s="10" t="s">
        <v>796</v>
      </c>
      <c r="K618" s="12">
        <v>84</v>
      </c>
      <c r="L618" s="10" t="s">
        <v>797</v>
      </c>
      <c r="M618" s="11">
        <v>1.024</v>
      </c>
      <c r="N618" s="5">
        <v>73052.532999999996</v>
      </c>
      <c r="O618" s="5">
        <v>323983.19300000003</v>
      </c>
      <c r="P618" s="5">
        <v>36897.285000000003</v>
      </c>
      <c r="Q618" s="5">
        <v>15885.2878</v>
      </c>
      <c r="R618" s="5">
        <v>449818.29880000005</v>
      </c>
      <c r="S618" s="5">
        <v>5354979.7476190478</v>
      </c>
      <c r="T618" s="10" t="s">
        <v>798</v>
      </c>
      <c r="U618" s="13">
        <v>-18835.857329999999</v>
      </c>
      <c r="V618" s="13">
        <v>-62769.412880000003</v>
      </c>
      <c r="W618" s="10" t="s">
        <v>799</v>
      </c>
    </row>
    <row r="619" spans="1:23" ht="31.5" x14ac:dyDescent="0.25">
      <c r="A619" s="10">
        <v>614</v>
      </c>
      <c r="B619" s="10" t="s">
        <v>630</v>
      </c>
      <c r="C619" s="10" t="s">
        <v>631</v>
      </c>
      <c r="D619" s="10" t="s">
        <v>794</v>
      </c>
      <c r="E619" s="10" t="s">
        <v>800</v>
      </c>
      <c r="F619" s="10" t="s">
        <v>98</v>
      </c>
      <c r="G619" s="10">
        <v>1962</v>
      </c>
      <c r="H619" s="11">
        <v>4479.54</v>
      </c>
      <c r="I619" s="10" t="s">
        <v>40</v>
      </c>
      <c r="J619" s="10" t="s">
        <v>796</v>
      </c>
      <c r="K619" s="12">
        <v>58</v>
      </c>
      <c r="L619" s="10" t="s">
        <v>801</v>
      </c>
      <c r="M619" s="11">
        <v>0.48499999999999999</v>
      </c>
      <c r="N619" s="5">
        <v>0</v>
      </c>
      <c r="O619" s="5">
        <v>120970.647</v>
      </c>
      <c r="P619" s="5">
        <v>296925.924</v>
      </c>
      <c r="Q619" s="5">
        <v>39074.274100000002</v>
      </c>
      <c r="R619" s="5">
        <v>456970.84509999998</v>
      </c>
      <c r="S619" s="5">
        <v>7878807.6741379304</v>
      </c>
      <c r="T619" s="10" t="s">
        <v>798</v>
      </c>
      <c r="U619" s="13">
        <v>-21998.6767</v>
      </c>
      <c r="V619" s="13">
        <v>-58978.581250000003</v>
      </c>
      <c r="W619" s="10" t="s">
        <v>799</v>
      </c>
    </row>
    <row r="620" spans="1:23" ht="31.5" x14ac:dyDescent="0.25">
      <c r="A620" s="10">
        <v>615</v>
      </c>
      <c r="B620" s="10" t="s">
        <v>630</v>
      </c>
      <c r="C620" s="10" t="s">
        <v>631</v>
      </c>
      <c r="D620" s="10" t="s">
        <v>794</v>
      </c>
      <c r="E620" s="10" t="s">
        <v>802</v>
      </c>
      <c r="F620" s="10" t="s">
        <v>64</v>
      </c>
      <c r="G620" s="10">
        <v>1997</v>
      </c>
      <c r="H620" s="11">
        <v>3923.99</v>
      </c>
      <c r="I620" s="10" t="s">
        <v>31</v>
      </c>
      <c r="J620" s="10" t="s">
        <v>796</v>
      </c>
      <c r="K620" s="12">
        <v>97</v>
      </c>
      <c r="L620" s="10" t="s">
        <v>797</v>
      </c>
      <c r="M620" s="11">
        <v>0.97599999999999998</v>
      </c>
      <c r="N620" s="5">
        <v>41732.402999999998</v>
      </c>
      <c r="O620" s="5">
        <v>410824.179</v>
      </c>
      <c r="P620" s="5">
        <v>38744.974000000002</v>
      </c>
      <c r="Q620" s="5">
        <v>42369.319649999998</v>
      </c>
      <c r="R620" s="5">
        <v>533670.87565000006</v>
      </c>
      <c r="S620" s="5">
        <v>5501761.6046391763</v>
      </c>
      <c r="T620" s="10" t="s">
        <v>798</v>
      </c>
      <c r="U620" s="13">
        <v>-28776.799999999999</v>
      </c>
      <c r="V620" s="13">
        <v>-63312.5</v>
      </c>
      <c r="W620" s="10" t="s">
        <v>799</v>
      </c>
    </row>
    <row r="621" spans="1:23" ht="31.5" x14ac:dyDescent="0.25">
      <c r="A621" s="10">
        <v>616</v>
      </c>
      <c r="B621" s="10" t="s">
        <v>630</v>
      </c>
      <c r="C621" s="10" t="s">
        <v>631</v>
      </c>
      <c r="D621" s="10" t="s">
        <v>794</v>
      </c>
      <c r="E621" s="10" t="s">
        <v>803</v>
      </c>
      <c r="F621" s="10" t="s">
        <v>101</v>
      </c>
      <c r="G621" s="10">
        <v>1967</v>
      </c>
      <c r="H621" s="11">
        <v>4596.28</v>
      </c>
      <c r="I621" s="10" t="s">
        <v>31</v>
      </c>
      <c r="J621" s="10" t="s">
        <v>796</v>
      </c>
      <c r="K621" s="12">
        <v>78</v>
      </c>
      <c r="L621" s="10" t="s">
        <v>804</v>
      </c>
      <c r="M621" s="11">
        <v>0.97899999999999998</v>
      </c>
      <c r="N621" s="5">
        <v>67161.481</v>
      </c>
      <c r="O621" s="5">
        <v>273395.97499999998</v>
      </c>
      <c r="P621" s="5">
        <v>31264.556</v>
      </c>
      <c r="Q621" s="5">
        <v>11786.6667</v>
      </c>
      <c r="R621" s="5">
        <v>383608.67869999999</v>
      </c>
      <c r="S621" s="5">
        <v>4918059.9833333334</v>
      </c>
      <c r="T621" s="10" t="s">
        <v>798</v>
      </c>
      <c r="U621" s="13">
        <v>-18835.857329999999</v>
      </c>
      <c r="V621" s="13">
        <v>-62769.412880000003</v>
      </c>
      <c r="W621" s="10" t="s">
        <v>799</v>
      </c>
    </row>
    <row r="622" spans="1:23" x14ac:dyDescent="0.25">
      <c r="A622" s="10">
        <v>617</v>
      </c>
      <c r="B622" s="10" t="s">
        <v>630</v>
      </c>
      <c r="C622" s="10" t="s">
        <v>805</v>
      </c>
      <c r="D622" s="10" t="s">
        <v>806</v>
      </c>
      <c r="E622" s="10" t="s">
        <v>807</v>
      </c>
      <c r="F622" s="10" t="s">
        <v>88</v>
      </c>
      <c r="G622" s="10">
        <v>1985</v>
      </c>
      <c r="H622" s="11">
        <v>933.01</v>
      </c>
      <c r="I622" s="10" t="s">
        <v>40</v>
      </c>
      <c r="J622" s="10" t="s">
        <v>808</v>
      </c>
      <c r="K622" s="12">
        <v>7773</v>
      </c>
      <c r="L622" s="15" t="s">
        <v>38</v>
      </c>
      <c r="M622" s="14" t="s">
        <v>38</v>
      </c>
      <c r="N622" s="5">
        <v>44453.324999999997</v>
      </c>
      <c r="O622" s="5">
        <v>0</v>
      </c>
      <c r="P622" s="5">
        <v>9708.7849999999999</v>
      </c>
      <c r="Q622" s="5">
        <v>4053.0068500000002</v>
      </c>
      <c r="R622" s="5">
        <v>58215.116849999999</v>
      </c>
      <c r="S622" s="5">
        <v>7489.4013701273634</v>
      </c>
      <c r="T622" s="10" t="s">
        <v>34</v>
      </c>
      <c r="U622" s="13">
        <v>-17390.279569999999</v>
      </c>
      <c r="V622" s="13">
        <v>-50572.292930000003</v>
      </c>
      <c r="W622" s="10"/>
    </row>
    <row r="623" spans="1:23" x14ac:dyDescent="0.25">
      <c r="A623" s="10">
        <v>618</v>
      </c>
      <c r="B623" s="10" t="s">
        <v>630</v>
      </c>
      <c r="C623" s="10" t="s">
        <v>805</v>
      </c>
      <c r="D623" s="10" t="s">
        <v>806</v>
      </c>
      <c r="E623" s="10" t="s">
        <v>809</v>
      </c>
      <c r="F623" s="10" t="s">
        <v>73</v>
      </c>
      <c r="G623" s="10">
        <v>1980</v>
      </c>
      <c r="H623" s="11">
        <v>839.68</v>
      </c>
      <c r="I623" s="10" t="s">
        <v>40</v>
      </c>
      <c r="J623" s="10" t="s">
        <v>808</v>
      </c>
      <c r="K623" s="12">
        <v>6926</v>
      </c>
      <c r="L623" s="15" t="s">
        <v>38</v>
      </c>
      <c r="M623" s="14" t="s">
        <v>38</v>
      </c>
      <c r="N623" s="5">
        <v>44766.928</v>
      </c>
      <c r="O623" s="5">
        <v>0</v>
      </c>
      <c r="P623" s="5">
        <v>9006.1589999999997</v>
      </c>
      <c r="Q623" s="5">
        <v>10522.7305</v>
      </c>
      <c r="R623" s="5">
        <v>64295.817499999997</v>
      </c>
      <c r="S623" s="5">
        <v>9283.2540427375097</v>
      </c>
      <c r="T623" s="10" t="s">
        <v>34</v>
      </c>
      <c r="U623" s="13">
        <v>-27875.108090000002</v>
      </c>
      <c r="V623" s="13">
        <v>-68611.406759999998</v>
      </c>
      <c r="W623" s="10"/>
    </row>
    <row r="624" spans="1:23" x14ac:dyDescent="0.25">
      <c r="A624" s="10">
        <v>619</v>
      </c>
      <c r="B624" s="10" t="s">
        <v>630</v>
      </c>
      <c r="C624" s="10" t="s">
        <v>805</v>
      </c>
      <c r="D624" s="10" t="s">
        <v>806</v>
      </c>
      <c r="E624" s="10" t="s">
        <v>810</v>
      </c>
      <c r="F624" s="10" t="s">
        <v>30</v>
      </c>
      <c r="G624" s="10">
        <v>1981</v>
      </c>
      <c r="H624" s="11">
        <v>773.5</v>
      </c>
      <c r="I624" s="10" t="s">
        <v>40</v>
      </c>
      <c r="J624" s="10" t="s">
        <v>808</v>
      </c>
      <c r="K624" s="12">
        <v>3267</v>
      </c>
      <c r="L624" s="15" t="s">
        <v>38</v>
      </c>
      <c r="M624" s="14" t="s">
        <v>38</v>
      </c>
      <c r="N624" s="5">
        <v>19364.933000000001</v>
      </c>
      <c r="O624" s="5">
        <v>0</v>
      </c>
      <c r="P624" s="5">
        <v>8986.5329999999994</v>
      </c>
      <c r="Q624" s="5">
        <v>3509.5445500000001</v>
      </c>
      <c r="R624" s="5">
        <v>31861.010549999999</v>
      </c>
      <c r="S624" s="5">
        <v>9752.375436179982</v>
      </c>
      <c r="T624" s="10" t="s">
        <v>34</v>
      </c>
      <c r="U624" s="13">
        <v>-17136.219420000001</v>
      </c>
      <c r="V624" s="13">
        <v>-62026.848019999998</v>
      </c>
      <c r="W624" s="10"/>
    </row>
    <row r="625" spans="1:23" x14ac:dyDescent="0.25">
      <c r="A625" s="10">
        <v>620</v>
      </c>
      <c r="B625" s="10" t="s">
        <v>630</v>
      </c>
      <c r="C625" s="10" t="s">
        <v>805</v>
      </c>
      <c r="D625" s="10" t="s">
        <v>806</v>
      </c>
      <c r="E625" s="10" t="s">
        <v>811</v>
      </c>
      <c r="F625" s="10" t="s">
        <v>101</v>
      </c>
      <c r="G625" s="10">
        <v>1973</v>
      </c>
      <c r="H625" s="11">
        <v>890.26</v>
      </c>
      <c r="I625" s="10" t="s">
        <v>40</v>
      </c>
      <c r="J625" s="10" t="s">
        <v>808</v>
      </c>
      <c r="K625" s="12">
        <v>10831</v>
      </c>
      <c r="L625" s="15" t="s">
        <v>38</v>
      </c>
      <c r="M625" s="14" t="s">
        <v>38</v>
      </c>
      <c r="N625" s="5">
        <v>51304.29</v>
      </c>
      <c r="O625" s="5">
        <v>0</v>
      </c>
      <c r="P625" s="5">
        <v>8260.6229999999996</v>
      </c>
      <c r="Q625" s="5">
        <v>3282.4520000000002</v>
      </c>
      <c r="R625" s="5">
        <v>62847.364999999998</v>
      </c>
      <c r="S625" s="5">
        <v>5802.545009694396</v>
      </c>
      <c r="T625" s="10" t="s">
        <v>34</v>
      </c>
      <c r="U625" s="13">
        <v>-19599.8</v>
      </c>
      <c r="V625" s="13">
        <v>-63126.5</v>
      </c>
      <c r="W625" s="10"/>
    </row>
    <row r="626" spans="1:23" ht="31.5" x14ac:dyDescent="0.25">
      <c r="A626" s="10">
        <v>621</v>
      </c>
      <c r="B626" s="10" t="s">
        <v>630</v>
      </c>
      <c r="C626" s="10" t="s">
        <v>805</v>
      </c>
      <c r="D626" s="10" t="s">
        <v>812</v>
      </c>
      <c r="E626" s="10" t="s">
        <v>813</v>
      </c>
      <c r="F626" s="10" t="s">
        <v>46</v>
      </c>
      <c r="G626" s="10">
        <v>2006</v>
      </c>
      <c r="H626" s="11">
        <v>519.66</v>
      </c>
      <c r="I626" s="10" t="s">
        <v>31</v>
      </c>
      <c r="J626" s="10" t="s">
        <v>32</v>
      </c>
      <c r="K626" s="12">
        <v>14157</v>
      </c>
      <c r="L626" s="15" t="s">
        <v>38</v>
      </c>
      <c r="M626" s="14" t="s">
        <v>38</v>
      </c>
      <c r="N626" s="5">
        <v>0</v>
      </c>
      <c r="O626" s="5">
        <v>0</v>
      </c>
      <c r="P626" s="5">
        <v>65900.573000000004</v>
      </c>
      <c r="Q626" s="5">
        <v>4206.2824000000001</v>
      </c>
      <c r="R626" s="5">
        <v>70106.8554</v>
      </c>
      <c r="S626" s="5">
        <v>4952.0982835346476</v>
      </c>
      <c r="T626" s="10" t="s">
        <v>34</v>
      </c>
      <c r="U626" s="13">
        <v>-20365.079399999999</v>
      </c>
      <c r="V626" s="13">
        <v>-67031.166519999999</v>
      </c>
      <c r="W626" s="10"/>
    </row>
    <row r="627" spans="1:23" ht="31.5" x14ac:dyDescent="0.25">
      <c r="A627" s="10">
        <v>622</v>
      </c>
      <c r="B627" s="10" t="s">
        <v>630</v>
      </c>
      <c r="C627" s="10" t="s">
        <v>805</v>
      </c>
      <c r="D627" s="10" t="s">
        <v>812</v>
      </c>
      <c r="E627" s="10" t="s">
        <v>814</v>
      </c>
      <c r="F627" s="10" t="s">
        <v>67</v>
      </c>
      <c r="G627" s="10">
        <v>1998</v>
      </c>
      <c r="H627" s="11">
        <v>690.12</v>
      </c>
      <c r="I627" s="10" t="s">
        <v>31</v>
      </c>
      <c r="J627" s="10" t="s">
        <v>32</v>
      </c>
      <c r="K627" s="12">
        <v>16728</v>
      </c>
      <c r="L627" s="15" t="s">
        <v>38</v>
      </c>
      <c r="M627" s="14" t="s">
        <v>38</v>
      </c>
      <c r="N627" s="5">
        <v>0</v>
      </c>
      <c r="O627" s="5">
        <v>0</v>
      </c>
      <c r="P627" s="5">
        <v>69817.948999999993</v>
      </c>
      <c r="Q627" s="5">
        <v>6156.1794499999996</v>
      </c>
      <c r="R627" s="5">
        <v>75974.128449999989</v>
      </c>
      <c r="S627" s="5">
        <v>4541.7341254184594</v>
      </c>
      <c r="T627" s="10" t="s">
        <v>34</v>
      </c>
      <c r="U627" s="13">
        <v>-18544.516540000001</v>
      </c>
      <c r="V627" s="13">
        <v>-58286.943919999998</v>
      </c>
      <c r="W627" s="10"/>
    </row>
    <row r="628" spans="1:23" ht="31.5" x14ac:dyDescent="0.25">
      <c r="A628" s="10">
        <v>623</v>
      </c>
      <c r="B628" s="10" t="s">
        <v>630</v>
      </c>
      <c r="C628" s="10" t="s">
        <v>805</v>
      </c>
      <c r="D628" s="10" t="s">
        <v>812</v>
      </c>
      <c r="E628" s="10" t="s">
        <v>815</v>
      </c>
      <c r="F628" s="10" t="s">
        <v>69</v>
      </c>
      <c r="G628" s="10">
        <v>2001</v>
      </c>
      <c r="H628" s="11">
        <v>499.97</v>
      </c>
      <c r="I628" s="10" t="s">
        <v>31</v>
      </c>
      <c r="J628" s="10" t="s">
        <v>32</v>
      </c>
      <c r="K628" s="12">
        <v>15847</v>
      </c>
      <c r="L628" s="15" t="s">
        <v>38</v>
      </c>
      <c r="M628" s="14" t="s">
        <v>38</v>
      </c>
      <c r="N628" s="5">
        <v>0</v>
      </c>
      <c r="O628" s="5">
        <v>0</v>
      </c>
      <c r="P628" s="5">
        <v>71745.156000000003</v>
      </c>
      <c r="Q628" s="5">
        <v>3623.95615</v>
      </c>
      <c r="R628" s="5">
        <v>75369.112150000001</v>
      </c>
      <c r="S628" s="5">
        <v>4756.0492301381964</v>
      </c>
      <c r="T628" s="10" t="s">
        <v>34</v>
      </c>
      <c r="U628" s="13">
        <v>-21777.035360000002</v>
      </c>
      <c r="V628" s="13">
        <v>-66412.560679999995</v>
      </c>
      <c r="W628" s="10"/>
    </row>
    <row r="629" spans="1:23" ht="31.5" x14ac:dyDescent="0.25">
      <c r="A629" s="10">
        <v>624</v>
      </c>
      <c r="B629" s="10" t="s">
        <v>630</v>
      </c>
      <c r="C629" s="10" t="s">
        <v>805</v>
      </c>
      <c r="D629" s="10" t="s">
        <v>812</v>
      </c>
      <c r="E629" s="10" t="s">
        <v>816</v>
      </c>
      <c r="F629" s="10" t="s">
        <v>71</v>
      </c>
      <c r="G629" s="10">
        <v>2000</v>
      </c>
      <c r="H629" s="11">
        <v>571.70000000000005</v>
      </c>
      <c r="I629" s="10" t="s">
        <v>31</v>
      </c>
      <c r="J629" s="10" t="s">
        <v>32</v>
      </c>
      <c r="K629" s="12">
        <v>15416</v>
      </c>
      <c r="L629" s="15" t="s">
        <v>38</v>
      </c>
      <c r="M629" s="14" t="s">
        <v>38</v>
      </c>
      <c r="N629" s="5">
        <v>0</v>
      </c>
      <c r="O629" s="5">
        <v>0</v>
      </c>
      <c r="P629" s="5">
        <v>67755.743000000002</v>
      </c>
      <c r="Q629" s="5">
        <v>3985.47775</v>
      </c>
      <c r="R629" s="5">
        <v>71741.220750000008</v>
      </c>
      <c r="S629" s="5">
        <v>4653.6858296574992</v>
      </c>
      <c r="T629" s="10" t="s">
        <v>34</v>
      </c>
      <c r="U629" s="13">
        <v>-25403.354729999999</v>
      </c>
      <c r="V629" s="13">
        <v>-69959.316529999996</v>
      </c>
      <c r="W629" s="10"/>
    </row>
    <row r="630" spans="1:23" ht="31.5" x14ac:dyDescent="0.25">
      <c r="A630" s="10">
        <v>625</v>
      </c>
      <c r="B630" s="10" t="s">
        <v>630</v>
      </c>
      <c r="C630" s="10" t="s">
        <v>805</v>
      </c>
      <c r="D630" s="10" t="s">
        <v>812</v>
      </c>
      <c r="E630" s="10" t="s">
        <v>817</v>
      </c>
      <c r="F630" s="10" t="s">
        <v>91</v>
      </c>
      <c r="G630" s="10">
        <v>1980</v>
      </c>
      <c r="H630" s="11">
        <v>395.52</v>
      </c>
      <c r="I630" s="10" t="s">
        <v>40</v>
      </c>
      <c r="J630" s="10" t="s">
        <v>32</v>
      </c>
      <c r="K630" s="12">
        <v>6717</v>
      </c>
      <c r="L630" s="15" t="s">
        <v>38</v>
      </c>
      <c r="M630" s="14" t="s">
        <v>38</v>
      </c>
      <c r="N630" s="5">
        <v>0</v>
      </c>
      <c r="O630" s="5">
        <v>0</v>
      </c>
      <c r="P630" s="5">
        <v>27089.232</v>
      </c>
      <c r="Q630" s="5">
        <v>4063.8256999999999</v>
      </c>
      <c r="R630" s="5">
        <v>31153.057700000001</v>
      </c>
      <c r="S630" s="5">
        <v>4637.9421914545183</v>
      </c>
      <c r="T630" s="10" t="s">
        <v>34</v>
      </c>
      <c r="U630" s="13">
        <v>-30668.1</v>
      </c>
      <c r="V630" s="13">
        <v>-58505</v>
      </c>
      <c r="W630" s="10"/>
    </row>
    <row r="631" spans="1:23" ht="31.5" x14ac:dyDescent="0.25">
      <c r="A631" s="10">
        <v>626</v>
      </c>
      <c r="B631" s="10" t="s">
        <v>630</v>
      </c>
      <c r="C631" s="10" t="s">
        <v>805</v>
      </c>
      <c r="D631" s="10" t="s">
        <v>812</v>
      </c>
      <c r="E631" s="10" t="s">
        <v>818</v>
      </c>
      <c r="F631" s="10" t="s">
        <v>77</v>
      </c>
      <c r="G631" s="10">
        <v>2011</v>
      </c>
      <c r="H631" s="11">
        <v>459.03</v>
      </c>
      <c r="I631" s="10" t="s">
        <v>31</v>
      </c>
      <c r="J631" s="10" t="s">
        <v>32</v>
      </c>
      <c r="K631" s="12">
        <v>16486</v>
      </c>
      <c r="L631" s="15" t="s">
        <v>38</v>
      </c>
      <c r="M631" s="14" t="s">
        <v>38</v>
      </c>
      <c r="N631" s="5">
        <v>0</v>
      </c>
      <c r="O631" s="5">
        <v>0</v>
      </c>
      <c r="P631" s="5">
        <v>62795.968999999997</v>
      </c>
      <c r="Q631" s="5">
        <v>3021.45</v>
      </c>
      <c r="R631" s="5">
        <v>65817.418999999994</v>
      </c>
      <c r="S631" s="5">
        <v>3992.3219094989686</v>
      </c>
      <c r="T631" s="10" t="s">
        <v>34</v>
      </c>
      <c r="U631" s="13">
        <v>-14346.103059999999</v>
      </c>
      <c r="V631" s="13">
        <v>-54153.555310000003</v>
      </c>
      <c r="W631" s="10"/>
    </row>
    <row r="632" spans="1:23" ht="31.5" x14ac:dyDescent="0.25">
      <c r="A632" s="10">
        <v>627</v>
      </c>
      <c r="B632" s="10" t="s">
        <v>630</v>
      </c>
      <c r="C632" s="10" t="s">
        <v>805</v>
      </c>
      <c r="D632" s="10" t="s">
        <v>812</v>
      </c>
      <c r="E632" s="10" t="s">
        <v>819</v>
      </c>
      <c r="F632" s="10" t="s">
        <v>30</v>
      </c>
      <c r="G632" s="10">
        <v>2012</v>
      </c>
      <c r="H632" s="11">
        <v>610.99</v>
      </c>
      <c r="I632" s="10" t="s">
        <v>31</v>
      </c>
      <c r="J632" s="10" t="s">
        <v>32</v>
      </c>
      <c r="K632" s="12">
        <v>19461</v>
      </c>
      <c r="L632" s="15" t="s">
        <v>38</v>
      </c>
      <c r="M632" s="14" t="s">
        <v>38</v>
      </c>
      <c r="N632" s="5">
        <v>0</v>
      </c>
      <c r="O632" s="5">
        <v>0</v>
      </c>
      <c r="P632" s="5">
        <v>65376.47</v>
      </c>
      <c r="Q632" s="5">
        <v>5404.65</v>
      </c>
      <c r="R632" s="5">
        <v>70781.119999999995</v>
      </c>
      <c r="S632" s="5">
        <v>3637.0751759930113</v>
      </c>
      <c r="T632" s="10" t="s">
        <v>34</v>
      </c>
      <c r="U632" s="13">
        <v>-15662.992770000001</v>
      </c>
      <c r="V632" s="13">
        <v>-62358.752529999998</v>
      </c>
      <c r="W632" s="10"/>
    </row>
    <row r="633" spans="1:23" ht="31.5" x14ac:dyDescent="0.25">
      <c r="A633" s="10">
        <v>628</v>
      </c>
      <c r="B633" s="10" t="s">
        <v>630</v>
      </c>
      <c r="C633" s="10" t="s">
        <v>805</v>
      </c>
      <c r="D633" s="10" t="s">
        <v>812</v>
      </c>
      <c r="E633" s="10" t="s">
        <v>820</v>
      </c>
      <c r="F633" s="10" t="s">
        <v>98</v>
      </c>
      <c r="G633" s="10">
        <v>2002</v>
      </c>
      <c r="H633" s="11">
        <v>539.85</v>
      </c>
      <c r="I633" s="10" t="s">
        <v>31</v>
      </c>
      <c r="J633" s="10" t="s">
        <v>32</v>
      </c>
      <c r="K633" s="12">
        <v>18913</v>
      </c>
      <c r="L633" s="15" t="s">
        <v>38</v>
      </c>
      <c r="M633" s="14" t="s">
        <v>38</v>
      </c>
      <c r="N633" s="5">
        <v>0</v>
      </c>
      <c r="O633" s="5">
        <v>0</v>
      </c>
      <c r="P633" s="5">
        <v>72057.172999999995</v>
      </c>
      <c r="Q633" s="5">
        <v>3933.3616000000002</v>
      </c>
      <c r="R633" s="5">
        <v>75990.534599999999</v>
      </c>
      <c r="S633" s="5">
        <v>4017.8995717231533</v>
      </c>
      <c r="T633" s="10" t="s">
        <v>34</v>
      </c>
      <c r="U633" s="13">
        <v>-21591.180929999999</v>
      </c>
      <c r="V633" s="13">
        <v>-59954.742570000002</v>
      </c>
      <c r="W633" s="10"/>
    </row>
    <row r="634" spans="1:23" ht="31.5" x14ac:dyDescent="0.25">
      <c r="A634" s="10">
        <v>629</v>
      </c>
      <c r="B634" s="10" t="s">
        <v>630</v>
      </c>
      <c r="C634" s="10" t="s">
        <v>805</v>
      </c>
      <c r="D634" s="10" t="s">
        <v>812</v>
      </c>
      <c r="E634" s="10" t="s">
        <v>821</v>
      </c>
      <c r="F634" s="10" t="s">
        <v>75</v>
      </c>
      <c r="G634" s="10">
        <v>2005</v>
      </c>
      <c r="H634" s="11">
        <v>573.88</v>
      </c>
      <c r="I634" s="10" t="s">
        <v>31</v>
      </c>
      <c r="J634" s="10" t="s">
        <v>32</v>
      </c>
      <c r="K634" s="12">
        <v>13712</v>
      </c>
      <c r="L634" s="15" t="s">
        <v>38</v>
      </c>
      <c r="M634" s="14" t="s">
        <v>38</v>
      </c>
      <c r="N634" s="5">
        <v>0</v>
      </c>
      <c r="O634" s="5">
        <v>0</v>
      </c>
      <c r="P634" s="5">
        <v>65352.607000000004</v>
      </c>
      <c r="Q634" s="5">
        <v>3038.6721499999999</v>
      </c>
      <c r="R634" s="5">
        <v>68391.279150000002</v>
      </c>
      <c r="S634" s="5">
        <v>4987.6953872520426</v>
      </c>
      <c r="T634" s="10" t="s">
        <v>34</v>
      </c>
      <c r="U634" s="13">
        <v>-27330.452700000002</v>
      </c>
      <c r="V634" s="13">
        <v>-53714.051189999998</v>
      </c>
      <c r="W634" s="10"/>
    </row>
    <row r="635" spans="1:23" x14ac:dyDescent="0.25">
      <c r="A635" s="10">
        <v>630</v>
      </c>
      <c r="B635" s="10" t="s">
        <v>630</v>
      </c>
      <c r="C635" s="10" t="s">
        <v>805</v>
      </c>
      <c r="D635" s="10" t="s">
        <v>822</v>
      </c>
      <c r="E635" s="10" t="s">
        <v>823</v>
      </c>
      <c r="F635" s="10" t="s">
        <v>88</v>
      </c>
      <c r="G635" s="10">
        <v>1986</v>
      </c>
      <c r="H635" s="11">
        <v>19163</v>
      </c>
      <c r="I635" s="10" t="s">
        <v>31</v>
      </c>
      <c r="J635" s="10" t="s">
        <v>32</v>
      </c>
      <c r="K635" s="12">
        <v>48632</v>
      </c>
      <c r="L635" s="15" t="s">
        <v>38</v>
      </c>
      <c r="M635" s="14" t="s">
        <v>38</v>
      </c>
      <c r="N635" s="5">
        <v>317786.826</v>
      </c>
      <c r="O635" s="5">
        <v>210545.76699999999</v>
      </c>
      <c r="P635" s="5">
        <v>1778259.8759999999</v>
      </c>
      <c r="Q635" s="5">
        <v>131793.28464999999</v>
      </c>
      <c r="R635" s="5">
        <v>2438385.7536499999</v>
      </c>
      <c r="S635" s="5">
        <v>50139.532687325212</v>
      </c>
      <c r="T635" s="10" t="s">
        <v>34</v>
      </c>
      <c r="U635" s="13">
        <v>-20273.11</v>
      </c>
      <c r="V635" s="13">
        <v>-54437.17</v>
      </c>
      <c r="W635" s="10"/>
    </row>
    <row r="636" spans="1:23" x14ac:dyDescent="0.25">
      <c r="A636" s="10">
        <v>631</v>
      </c>
      <c r="B636" s="10" t="s">
        <v>630</v>
      </c>
      <c r="C636" s="10" t="s">
        <v>805</v>
      </c>
      <c r="D636" s="10" t="s">
        <v>822</v>
      </c>
      <c r="E636" s="10" t="s">
        <v>824</v>
      </c>
      <c r="F636" s="10" t="s">
        <v>67</v>
      </c>
      <c r="G636" s="10">
        <v>1999</v>
      </c>
      <c r="H636" s="11">
        <v>445</v>
      </c>
      <c r="I636" s="10" t="s">
        <v>31</v>
      </c>
      <c r="J636" s="10" t="s">
        <v>32</v>
      </c>
      <c r="K636" s="12">
        <v>1468</v>
      </c>
      <c r="L636" s="15" t="s">
        <v>38</v>
      </c>
      <c r="M636" s="14" t="s">
        <v>38</v>
      </c>
      <c r="N636" s="5">
        <v>0</v>
      </c>
      <c r="O636" s="5">
        <v>0</v>
      </c>
      <c r="P636" s="5">
        <v>19541.776000000002</v>
      </c>
      <c r="Q636" s="5">
        <v>3087.1994500000001</v>
      </c>
      <c r="R636" s="5">
        <v>22628.975450000002</v>
      </c>
      <c r="S636" s="5">
        <v>15414.83341280654</v>
      </c>
      <c r="T636" s="10" t="s">
        <v>34</v>
      </c>
      <c r="U636" s="13">
        <v>-18544.516540000001</v>
      </c>
      <c r="V636" s="13">
        <v>-58286.943919999998</v>
      </c>
      <c r="W636" s="10"/>
    </row>
    <row r="637" spans="1:23" x14ac:dyDescent="0.25">
      <c r="A637" s="10">
        <v>632</v>
      </c>
      <c r="B637" s="10" t="s">
        <v>630</v>
      </c>
      <c r="C637" s="10" t="s">
        <v>805</v>
      </c>
      <c r="D637" s="10" t="s">
        <v>822</v>
      </c>
      <c r="E637" s="10" t="s">
        <v>825</v>
      </c>
      <c r="F637" s="10" t="s">
        <v>85</v>
      </c>
      <c r="G637" s="10">
        <v>1999</v>
      </c>
      <c r="H637" s="11">
        <v>509</v>
      </c>
      <c r="I637" s="10" t="s">
        <v>31</v>
      </c>
      <c r="J637" s="10" t="s">
        <v>32</v>
      </c>
      <c r="K637" s="12">
        <v>1641</v>
      </c>
      <c r="L637" s="15" t="s">
        <v>38</v>
      </c>
      <c r="M637" s="14" t="s">
        <v>38</v>
      </c>
      <c r="N637" s="5">
        <v>0</v>
      </c>
      <c r="O637" s="5">
        <v>0</v>
      </c>
      <c r="P637" s="5">
        <v>18843.257000000001</v>
      </c>
      <c r="Q637" s="5">
        <v>2617.8368999999998</v>
      </c>
      <c r="R637" s="5">
        <v>21461.0939</v>
      </c>
      <c r="S637" s="5">
        <v>13078.058439975624</v>
      </c>
      <c r="T637" s="10" t="s">
        <v>34</v>
      </c>
      <c r="U637" s="13">
        <v>-19231.941470000002</v>
      </c>
      <c r="V637" s="13">
        <v>-73291.181750000003</v>
      </c>
      <c r="W637" s="10"/>
    </row>
    <row r="638" spans="1:23" x14ac:dyDescent="0.25">
      <c r="A638" s="10">
        <v>633</v>
      </c>
      <c r="B638" s="10" t="s">
        <v>630</v>
      </c>
      <c r="C638" s="10" t="s">
        <v>805</v>
      </c>
      <c r="D638" s="10" t="s">
        <v>822</v>
      </c>
      <c r="E638" s="10" t="s">
        <v>826</v>
      </c>
      <c r="F638" s="10" t="s">
        <v>75</v>
      </c>
      <c r="G638" s="10">
        <v>1998</v>
      </c>
      <c r="H638" s="11">
        <v>397</v>
      </c>
      <c r="I638" s="10" t="s">
        <v>31</v>
      </c>
      <c r="J638" s="10" t="s">
        <v>32</v>
      </c>
      <c r="K638" s="12">
        <v>1974</v>
      </c>
      <c r="L638" s="15" t="s">
        <v>38</v>
      </c>
      <c r="M638" s="14" t="s">
        <v>38</v>
      </c>
      <c r="N638" s="5">
        <v>0</v>
      </c>
      <c r="O638" s="5">
        <v>0</v>
      </c>
      <c r="P638" s="5">
        <v>18997.760999999999</v>
      </c>
      <c r="Q638" s="5">
        <v>3104.0389</v>
      </c>
      <c r="R638" s="5">
        <v>22101.799899999998</v>
      </c>
      <c r="S638" s="5">
        <v>11196.453850050657</v>
      </c>
      <c r="T638" s="10" t="s">
        <v>34</v>
      </c>
      <c r="U638" s="13">
        <v>-26276.612150000001</v>
      </c>
      <c r="V638" s="13">
        <v>-53607.289629999999</v>
      </c>
      <c r="W638" s="10"/>
    </row>
    <row r="639" spans="1:23" x14ac:dyDescent="0.25">
      <c r="A639" s="10">
        <v>634</v>
      </c>
      <c r="B639" s="10" t="s">
        <v>630</v>
      </c>
      <c r="C639" s="10" t="s">
        <v>805</v>
      </c>
      <c r="D639" s="10" t="s">
        <v>203</v>
      </c>
      <c r="E639" s="10" t="s">
        <v>827</v>
      </c>
      <c r="F639" s="10" t="s">
        <v>64</v>
      </c>
      <c r="G639" s="10">
        <v>1983</v>
      </c>
      <c r="H639" s="11">
        <v>5750.63</v>
      </c>
      <c r="I639" s="10" t="s">
        <v>40</v>
      </c>
      <c r="J639" s="10" t="s">
        <v>828</v>
      </c>
      <c r="K639" s="12">
        <v>33009</v>
      </c>
      <c r="L639" s="15" t="s">
        <v>38</v>
      </c>
      <c r="M639" s="14" t="s">
        <v>38</v>
      </c>
      <c r="N639" s="5">
        <v>41927.442999999999</v>
      </c>
      <c r="O639" s="5">
        <v>0</v>
      </c>
      <c r="P639" s="5">
        <v>49691.237999999998</v>
      </c>
      <c r="Q639" s="5">
        <v>69764.586800000005</v>
      </c>
      <c r="R639" s="5">
        <v>161383.2678</v>
      </c>
      <c r="S639" s="5">
        <v>4889.0686721803149</v>
      </c>
      <c r="T639" s="16" t="s">
        <v>38</v>
      </c>
      <c r="U639" s="13">
        <v>-31877.8</v>
      </c>
      <c r="V639" s="13">
        <v>-64068.1</v>
      </c>
      <c r="W639" s="10"/>
    </row>
    <row r="640" spans="1:23" x14ac:dyDescent="0.25">
      <c r="A640" s="10">
        <v>635</v>
      </c>
      <c r="B640" s="10" t="s">
        <v>630</v>
      </c>
      <c r="C640" s="10" t="s">
        <v>805</v>
      </c>
      <c r="D640" s="10" t="s">
        <v>203</v>
      </c>
      <c r="E640" s="10" t="s">
        <v>829</v>
      </c>
      <c r="F640" s="10" t="s">
        <v>75</v>
      </c>
      <c r="G640" s="10">
        <v>1981</v>
      </c>
      <c r="H640" s="11">
        <v>933.32</v>
      </c>
      <c r="I640" s="10" t="s">
        <v>31</v>
      </c>
      <c r="J640" s="10" t="s">
        <v>808</v>
      </c>
      <c r="K640" s="12">
        <v>9043</v>
      </c>
      <c r="L640" s="15" t="s">
        <v>38</v>
      </c>
      <c r="M640" s="14" t="s">
        <v>38</v>
      </c>
      <c r="N640" s="5">
        <v>118949.69</v>
      </c>
      <c r="O640" s="5">
        <v>0</v>
      </c>
      <c r="P640" s="5">
        <v>49385.440000000002</v>
      </c>
      <c r="Q640" s="5">
        <v>4216.1666999999998</v>
      </c>
      <c r="R640" s="5">
        <v>172551.29670000001</v>
      </c>
      <c r="S640" s="5">
        <v>19081.200563972136</v>
      </c>
      <c r="T640" s="16" t="s">
        <v>38</v>
      </c>
      <c r="U640" s="13">
        <v>-30874.3</v>
      </c>
      <c r="V640" s="13">
        <v>-52039.4</v>
      </c>
      <c r="W640" s="10"/>
    </row>
    <row r="641" spans="1:23" x14ac:dyDescent="0.25">
      <c r="A641" s="10">
        <v>636</v>
      </c>
      <c r="B641" s="10" t="s">
        <v>630</v>
      </c>
      <c r="C641" s="10" t="s">
        <v>805</v>
      </c>
      <c r="D641" s="10" t="s">
        <v>203</v>
      </c>
      <c r="E641" s="10" t="s">
        <v>830</v>
      </c>
      <c r="F641" s="10" t="s">
        <v>75</v>
      </c>
      <c r="G641" s="10">
        <v>1991</v>
      </c>
      <c r="H641" s="11">
        <v>875.6</v>
      </c>
      <c r="I641" s="10" t="s">
        <v>31</v>
      </c>
      <c r="J641" s="10" t="s">
        <v>808</v>
      </c>
      <c r="K641" s="12">
        <v>9659</v>
      </c>
      <c r="L641" s="15" t="s">
        <v>38</v>
      </c>
      <c r="M641" s="14" t="s">
        <v>38</v>
      </c>
      <c r="N641" s="5">
        <v>131625.503</v>
      </c>
      <c r="O641" s="5">
        <v>0</v>
      </c>
      <c r="P641" s="5">
        <v>35779.760000000002</v>
      </c>
      <c r="Q641" s="5">
        <v>7549.8543499999996</v>
      </c>
      <c r="R641" s="5">
        <v>174955.11734999999</v>
      </c>
      <c r="S641" s="5">
        <v>18113.170861372811</v>
      </c>
      <c r="T641" s="16" t="s">
        <v>38</v>
      </c>
      <c r="U641" s="13">
        <v>-27330.452700000002</v>
      </c>
      <c r="V641" s="13">
        <v>-53714.051189999998</v>
      </c>
      <c r="W641" s="10"/>
    </row>
    <row r="642" spans="1:23" ht="63" x14ac:dyDescent="0.25">
      <c r="A642" s="10">
        <v>637</v>
      </c>
      <c r="B642" s="10" t="s">
        <v>630</v>
      </c>
      <c r="C642" s="10" t="s">
        <v>831</v>
      </c>
      <c r="D642" s="10" t="s">
        <v>832</v>
      </c>
      <c r="E642" s="10" t="s">
        <v>833</v>
      </c>
      <c r="F642" s="10" t="s">
        <v>77</v>
      </c>
      <c r="G642" s="10">
        <v>1984</v>
      </c>
      <c r="H642" s="11">
        <v>1009</v>
      </c>
      <c r="I642" s="10" t="s">
        <v>40</v>
      </c>
      <c r="J642" s="10" t="s">
        <v>834</v>
      </c>
      <c r="K642" s="12">
        <v>132</v>
      </c>
      <c r="L642" s="10" t="s">
        <v>835</v>
      </c>
      <c r="M642" s="11">
        <v>1.0980000000000001</v>
      </c>
      <c r="N642" s="5">
        <v>142170.29199999999</v>
      </c>
      <c r="O642" s="5">
        <v>0</v>
      </c>
      <c r="P642" s="5">
        <v>198960.71599999999</v>
      </c>
      <c r="Q642" s="5">
        <v>9685.3525499999996</v>
      </c>
      <c r="R642" s="5">
        <v>350816.36054999998</v>
      </c>
      <c r="S642" s="5">
        <v>2657699.7011363637</v>
      </c>
      <c r="T642" s="10" t="s">
        <v>798</v>
      </c>
      <c r="U642" s="13">
        <v>-13771.58221</v>
      </c>
      <c r="V642" s="13">
        <v>-54213.651940000003</v>
      </c>
      <c r="W642" s="10"/>
    </row>
    <row r="643" spans="1:23" x14ac:dyDescent="0.25">
      <c r="A643" s="10">
        <v>638</v>
      </c>
      <c r="B643" s="10" t="s">
        <v>630</v>
      </c>
      <c r="C643" s="10" t="s">
        <v>831</v>
      </c>
      <c r="D643" s="10" t="s">
        <v>832</v>
      </c>
      <c r="E643" s="10" t="s">
        <v>836</v>
      </c>
      <c r="F643" s="10" t="s">
        <v>62</v>
      </c>
      <c r="G643" s="10">
        <v>2013</v>
      </c>
      <c r="H643" s="11">
        <v>374.22</v>
      </c>
      <c r="I643" s="10" t="s">
        <v>134</v>
      </c>
      <c r="J643" s="10" t="s">
        <v>748</v>
      </c>
      <c r="K643" s="14" t="s">
        <v>38</v>
      </c>
      <c r="L643" s="15" t="s">
        <v>38</v>
      </c>
      <c r="M643" s="14" t="s">
        <v>38</v>
      </c>
      <c r="N643" s="5">
        <v>0</v>
      </c>
      <c r="O643" s="5">
        <v>0</v>
      </c>
      <c r="P643" s="5">
        <v>0</v>
      </c>
      <c r="Q643" s="5">
        <v>0</v>
      </c>
      <c r="R643" s="5">
        <v>0</v>
      </c>
      <c r="S643" s="5">
        <v>0</v>
      </c>
      <c r="T643" s="10" t="s">
        <v>798</v>
      </c>
      <c r="U643" s="13">
        <v>-26297.860820000002</v>
      </c>
      <c r="V643" s="13">
        <v>-57740.367850000002</v>
      </c>
      <c r="W643" s="10"/>
    </row>
    <row r="644" spans="1:23" x14ac:dyDescent="0.25">
      <c r="A644" s="10">
        <v>639</v>
      </c>
      <c r="B644" s="10" t="s">
        <v>630</v>
      </c>
      <c r="C644" s="10" t="s">
        <v>831</v>
      </c>
      <c r="D644" s="10" t="s">
        <v>832</v>
      </c>
      <c r="E644" s="10" t="s">
        <v>837</v>
      </c>
      <c r="F644" s="10" t="s">
        <v>62</v>
      </c>
      <c r="G644" s="10">
        <v>2007</v>
      </c>
      <c r="H644" s="11">
        <v>1045.93</v>
      </c>
      <c r="I644" s="10" t="s">
        <v>134</v>
      </c>
      <c r="J644" s="10" t="s">
        <v>748</v>
      </c>
      <c r="K644" s="14" t="s">
        <v>38</v>
      </c>
      <c r="L644" s="15" t="s">
        <v>38</v>
      </c>
      <c r="M644" s="14" t="s">
        <v>38</v>
      </c>
      <c r="N644" s="5">
        <v>0</v>
      </c>
      <c r="O644" s="5">
        <v>0</v>
      </c>
      <c r="P644" s="5">
        <v>0</v>
      </c>
      <c r="Q644" s="5">
        <v>0</v>
      </c>
      <c r="R644" s="5">
        <v>0</v>
      </c>
      <c r="S644" s="5">
        <v>0</v>
      </c>
      <c r="T644" s="10" t="s">
        <v>798</v>
      </c>
      <c r="U644" s="13">
        <v>-25722.619890000002</v>
      </c>
      <c r="V644" s="13">
        <v>-58247.487130000001</v>
      </c>
      <c r="W644" s="10"/>
    </row>
    <row r="645" spans="1:23" ht="63" x14ac:dyDescent="0.25">
      <c r="A645" s="10">
        <v>640</v>
      </c>
      <c r="B645" s="10" t="s">
        <v>630</v>
      </c>
      <c r="C645" s="10" t="s">
        <v>831</v>
      </c>
      <c r="D645" s="10" t="s">
        <v>832</v>
      </c>
      <c r="E645" s="10" t="s">
        <v>838</v>
      </c>
      <c r="F645" s="10" t="s">
        <v>71</v>
      </c>
      <c r="G645" s="10">
        <v>1984</v>
      </c>
      <c r="H645" s="11">
        <v>398.85</v>
      </c>
      <c r="I645" s="10" t="s">
        <v>40</v>
      </c>
      <c r="J645" s="10" t="s">
        <v>839</v>
      </c>
      <c r="K645" s="12">
        <v>62</v>
      </c>
      <c r="L645" s="10" t="s">
        <v>835</v>
      </c>
      <c r="M645" s="11">
        <v>1.0289999999999999</v>
      </c>
      <c r="N645" s="5">
        <v>71085.145999999993</v>
      </c>
      <c r="O645" s="5">
        <v>0</v>
      </c>
      <c r="P645" s="5">
        <v>99152.073000000004</v>
      </c>
      <c r="Q645" s="5">
        <v>5488.5924000000005</v>
      </c>
      <c r="R645" s="5">
        <v>175725.81140000001</v>
      </c>
      <c r="S645" s="5">
        <v>2834287.2806451614</v>
      </c>
      <c r="T645" s="10" t="s">
        <v>798</v>
      </c>
      <c r="U645" s="13">
        <v>-26871.1</v>
      </c>
      <c r="V645" s="13">
        <v>-69648.100000000006</v>
      </c>
      <c r="W645" s="10"/>
    </row>
    <row r="646" spans="1:23" x14ac:dyDescent="0.25">
      <c r="A646" s="10">
        <v>641</v>
      </c>
      <c r="B646" s="10" t="s">
        <v>630</v>
      </c>
      <c r="C646" s="10" t="s">
        <v>831</v>
      </c>
      <c r="D646" s="10" t="s">
        <v>832</v>
      </c>
      <c r="E646" s="10" t="s">
        <v>840</v>
      </c>
      <c r="F646" s="10" t="s">
        <v>67</v>
      </c>
      <c r="G646" s="10">
        <v>1988</v>
      </c>
      <c r="H646" s="11">
        <v>169.7</v>
      </c>
      <c r="I646" s="10" t="s">
        <v>134</v>
      </c>
      <c r="J646" s="10" t="s">
        <v>748</v>
      </c>
      <c r="K646" s="14" t="s">
        <v>38</v>
      </c>
      <c r="L646" s="15" t="s">
        <v>38</v>
      </c>
      <c r="M646" s="14" t="s">
        <v>38</v>
      </c>
      <c r="N646" s="5">
        <v>0</v>
      </c>
      <c r="O646" s="5">
        <v>0</v>
      </c>
      <c r="P646" s="5">
        <v>0</v>
      </c>
      <c r="Q646" s="5">
        <v>0</v>
      </c>
      <c r="R646" s="5">
        <v>0</v>
      </c>
      <c r="S646" s="5">
        <v>0</v>
      </c>
      <c r="T646" s="10" t="s">
        <v>798</v>
      </c>
      <c r="U646" s="13">
        <v>-18512.483789999998</v>
      </c>
      <c r="V646" s="13">
        <v>-58116.625110000001</v>
      </c>
      <c r="W646" s="10"/>
    </row>
    <row r="647" spans="1:23" x14ac:dyDescent="0.25">
      <c r="A647" s="10">
        <v>642</v>
      </c>
      <c r="B647" s="10" t="s">
        <v>630</v>
      </c>
      <c r="C647" s="10" t="s">
        <v>831</v>
      </c>
      <c r="D647" s="10" t="s">
        <v>832</v>
      </c>
      <c r="E647" s="10" t="s">
        <v>841</v>
      </c>
      <c r="F647" s="10" t="s">
        <v>67</v>
      </c>
      <c r="G647" s="10">
        <v>1999</v>
      </c>
      <c r="H647" s="11">
        <v>928.3</v>
      </c>
      <c r="I647" s="10" t="s">
        <v>134</v>
      </c>
      <c r="J647" s="10" t="s">
        <v>748</v>
      </c>
      <c r="K647" s="14" t="s">
        <v>38</v>
      </c>
      <c r="L647" s="15" t="s">
        <v>38</v>
      </c>
      <c r="M647" s="14" t="s">
        <v>38</v>
      </c>
      <c r="N647" s="5">
        <v>0</v>
      </c>
      <c r="O647" s="5">
        <v>0</v>
      </c>
      <c r="P647" s="5">
        <v>0</v>
      </c>
      <c r="Q647" s="5">
        <v>0</v>
      </c>
      <c r="R647" s="5">
        <v>0</v>
      </c>
      <c r="S647" s="5">
        <v>0</v>
      </c>
      <c r="T647" s="10" t="s">
        <v>798</v>
      </c>
      <c r="U647" s="13">
        <v>-18535.753809999998</v>
      </c>
      <c r="V647" s="13">
        <v>-57745.265229999997</v>
      </c>
      <c r="W647" s="10"/>
    </row>
    <row r="648" spans="1:23" ht="63" x14ac:dyDescent="0.25">
      <c r="A648" s="10">
        <v>643</v>
      </c>
      <c r="B648" s="10" t="s">
        <v>630</v>
      </c>
      <c r="C648" s="10" t="s">
        <v>831</v>
      </c>
      <c r="D648" s="10" t="s">
        <v>832</v>
      </c>
      <c r="E648" s="10" t="s">
        <v>842</v>
      </c>
      <c r="F648" s="10" t="s">
        <v>64</v>
      </c>
      <c r="G648" s="10">
        <v>1978</v>
      </c>
      <c r="H648" s="11">
        <v>696.62</v>
      </c>
      <c r="I648" s="10" t="s">
        <v>40</v>
      </c>
      <c r="J648" s="10" t="s">
        <v>839</v>
      </c>
      <c r="K648" s="12">
        <v>115</v>
      </c>
      <c r="L648" s="10" t="s">
        <v>835</v>
      </c>
      <c r="M648" s="11">
        <v>1.079</v>
      </c>
      <c r="N648" s="5">
        <v>126768.51</v>
      </c>
      <c r="O648" s="5">
        <v>0</v>
      </c>
      <c r="P648" s="5">
        <v>179791.09599999999</v>
      </c>
      <c r="Q648" s="5">
        <v>6615.5666000000001</v>
      </c>
      <c r="R648" s="5">
        <v>313175.17259999999</v>
      </c>
      <c r="S648" s="5">
        <v>2723262.3704347825</v>
      </c>
      <c r="T648" s="10" t="s">
        <v>798</v>
      </c>
      <c r="U648" s="13">
        <v>-30751.05431</v>
      </c>
      <c r="V648" s="13">
        <v>-63397.926010000003</v>
      </c>
      <c r="W648" s="10"/>
    </row>
    <row r="649" spans="1:23" ht="63" x14ac:dyDescent="0.25">
      <c r="A649" s="10">
        <v>644</v>
      </c>
      <c r="B649" s="10" t="s">
        <v>630</v>
      </c>
      <c r="C649" s="10" t="s">
        <v>831</v>
      </c>
      <c r="D649" s="10" t="s">
        <v>832</v>
      </c>
      <c r="E649" s="10" t="s">
        <v>843</v>
      </c>
      <c r="F649" s="10" t="s">
        <v>101</v>
      </c>
      <c r="G649" s="10">
        <v>1975</v>
      </c>
      <c r="H649" s="11">
        <v>741.77</v>
      </c>
      <c r="I649" s="10" t="s">
        <v>40</v>
      </c>
      <c r="J649" s="10" t="s">
        <v>839</v>
      </c>
      <c r="K649" s="12">
        <v>127</v>
      </c>
      <c r="L649" s="10" t="s">
        <v>835</v>
      </c>
      <c r="M649" s="11">
        <v>1.0820000000000001</v>
      </c>
      <c r="N649" s="5">
        <v>138616.03400000001</v>
      </c>
      <c r="O649" s="5">
        <v>0</v>
      </c>
      <c r="P649" s="5">
        <v>187691.94</v>
      </c>
      <c r="Q649" s="5">
        <v>5464.1494000000002</v>
      </c>
      <c r="R649" s="5">
        <v>331772.12340000004</v>
      </c>
      <c r="S649" s="5">
        <v>2612378.9244094491</v>
      </c>
      <c r="T649" s="10" t="s">
        <v>798</v>
      </c>
      <c r="U649" s="13">
        <v>-20573.934239999999</v>
      </c>
      <c r="V649" s="13">
        <v>-63216.723940000003</v>
      </c>
      <c r="W649" s="10"/>
    </row>
    <row r="650" spans="1:23" ht="63" x14ac:dyDescent="0.25">
      <c r="A650" s="10">
        <v>645</v>
      </c>
      <c r="B650" s="10" t="s">
        <v>630</v>
      </c>
      <c r="C650" s="10" t="s">
        <v>831</v>
      </c>
      <c r="D650" s="10" t="s">
        <v>832</v>
      </c>
      <c r="E650" s="10" t="s">
        <v>844</v>
      </c>
      <c r="F650" s="10" t="s">
        <v>62</v>
      </c>
      <c r="G650" s="10">
        <v>1972</v>
      </c>
      <c r="H650" s="11">
        <v>352.46</v>
      </c>
      <c r="I650" s="10" t="s">
        <v>40</v>
      </c>
      <c r="J650" s="10" t="s">
        <v>839</v>
      </c>
      <c r="K650" s="12">
        <v>74</v>
      </c>
      <c r="L650" s="10" t="s">
        <v>835</v>
      </c>
      <c r="M650" s="11">
        <v>1.0289999999999999</v>
      </c>
      <c r="N650" s="5">
        <v>85302.175000000003</v>
      </c>
      <c r="O650" s="5">
        <v>0</v>
      </c>
      <c r="P650" s="5">
        <v>107220.609</v>
      </c>
      <c r="Q650" s="5">
        <v>2300.5626999999999</v>
      </c>
      <c r="R650" s="5">
        <v>194823.34669999999</v>
      </c>
      <c r="S650" s="5">
        <v>2632747.9283783785</v>
      </c>
      <c r="T650" s="10" t="s">
        <v>798</v>
      </c>
      <c r="U650" s="13">
        <v>-27589.962240000001</v>
      </c>
      <c r="V650" s="13">
        <v>-57482.26369</v>
      </c>
      <c r="W650" s="10"/>
    </row>
    <row r="651" spans="1:23" ht="63" x14ac:dyDescent="0.25">
      <c r="A651" s="10">
        <v>646</v>
      </c>
      <c r="B651" s="10" t="s">
        <v>630</v>
      </c>
      <c r="C651" s="10" t="s">
        <v>831</v>
      </c>
      <c r="D651" s="10" t="s">
        <v>832</v>
      </c>
      <c r="E651" s="10" t="s">
        <v>845</v>
      </c>
      <c r="F651" s="10" t="s">
        <v>98</v>
      </c>
      <c r="G651" s="10">
        <v>1992</v>
      </c>
      <c r="H651" s="11">
        <v>616</v>
      </c>
      <c r="I651" s="10" t="s">
        <v>40</v>
      </c>
      <c r="J651" s="10" t="s">
        <v>839</v>
      </c>
      <c r="K651" s="12">
        <v>100</v>
      </c>
      <c r="L651" s="10" t="s">
        <v>835</v>
      </c>
      <c r="M651" s="11">
        <v>1.02</v>
      </c>
      <c r="N651" s="5">
        <v>116105.738</v>
      </c>
      <c r="O651" s="5">
        <v>0</v>
      </c>
      <c r="P651" s="5">
        <v>152753.31</v>
      </c>
      <c r="Q651" s="5">
        <v>6265.5625</v>
      </c>
      <c r="R651" s="5">
        <v>275124.61050000001</v>
      </c>
      <c r="S651" s="5">
        <v>2751246.105</v>
      </c>
      <c r="T651" s="10" t="s">
        <v>798</v>
      </c>
      <c r="U651" s="13">
        <v>-20879.382969999999</v>
      </c>
      <c r="V651" s="13">
        <v>-61881.652479999997</v>
      </c>
      <c r="W651" s="10"/>
    </row>
    <row r="652" spans="1:23" ht="63" x14ac:dyDescent="0.25">
      <c r="A652" s="10">
        <v>647</v>
      </c>
      <c r="B652" s="10" t="s">
        <v>630</v>
      </c>
      <c r="C652" s="10" t="s">
        <v>831</v>
      </c>
      <c r="D652" s="10" t="s">
        <v>832</v>
      </c>
      <c r="E652" s="10" t="s">
        <v>846</v>
      </c>
      <c r="F652" s="10" t="s">
        <v>77</v>
      </c>
      <c r="G652" s="10">
        <v>1973</v>
      </c>
      <c r="H652" s="11">
        <v>705.9</v>
      </c>
      <c r="I652" s="10" t="s">
        <v>40</v>
      </c>
      <c r="J652" s="10" t="s">
        <v>839</v>
      </c>
      <c r="K652" s="12">
        <v>139</v>
      </c>
      <c r="L652" s="10" t="s">
        <v>835</v>
      </c>
      <c r="M652" s="11">
        <v>1.0369999999999999</v>
      </c>
      <c r="N652" s="5">
        <v>158756.826</v>
      </c>
      <c r="O652" s="5">
        <v>0</v>
      </c>
      <c r="P652" s="5">
        <v>195021.179</v>
      </c>
      <c r="Q652" s="5">
        <v>5224.9884499999998</v>
      </c>
      <c r="R652" s="5">
        <v>359002.99345000001</v>
      </c>
      <c r="S652" s="5">
        <v>2582755.348561151</v>
      </c>
      <c r="T652" s="10" t="s">
        <v>798</v>
      </c>
      <c r="U652" s="13">
        <v>-12846.384099999999</v>
      </c>
      <c r="V652" s="13">
        <v>-55040.332139999999</v>
      </c>
      <c r="W652" s="10"/>
    </row>
    <row r="653" spans="1:23" ht="63" x14ac:dyDescent="0.25">
      <c r="A653" s="10">
        <v>648</v>
      </c>
      <c r="B653" s="10" t="s">
        <v>630</v>
      </c>
      <c r="C653" s="10" t="s">
        <v>831</v>
      </c>
      <c r="D653" s="10" t="s">
        <v>832</v>
      </c>
      <c r="E653" s="10" t="s">
        <v>847</v>
      </c>
      <c r="F653" s="10" t="s">
        <v>59</v>
      </c>
      <c r="G653" s="10">
        <v>1990</v>
      </c>
      <c r="H653" s="11">
        <v>757</v>
      </c>
      <c r="I653" s="10" t="s">
        <v>40</v>
      </c>
      <c r="J653" s="10" t="s">
        <v>839</v>
      </c>
      <c r="K653" s="12">
        <v>104</v>
      </c>
      <c r="L653" s="10" t="s">
        <v>835</v>
      </c>
      <c r="M653" s="11">
        <v>0.94</v>
      </c>
      <c r="N653" s="5">
        <v>131507.51999999999</v>
      </c>
      <c r="O653" s="5">
        <v>0</v>
      </c>
      <c r="P653" s="5">
        <v>194537.06099999999</v>
      </c>
      <c r="Q653" s="5">
        <v>6745.0825000000004</v>
      </c>
      <c r="R653" s="5">
        <v>332789.66349999997</v>
      </c>
      <c r="S653" s="5">
        <v>3199900.6105769225</v>
      </c>
      <c r="T653" s="10" t="s">
        <v>798</v>
      </c>
      <c r="U653" s="13">
        <v>-24691.09189</v>
      </c>
      <c r="V653" s="13">
        <v>-46772.813909999997</v>
      </c>
      <c r="W653" s="10"/>
    </row>
    <row r="654" spans="1:23" ht="63" x14ac:dyDescent="0.25">
      <c r="A654" s="10">
        <v>649</v>
      </c>
      <c r="B654" s="10" t="s">
        <v>630</v>
      </c>
      <c r="C654" s="10" t="s">
        <v>831</v>
      </c>
      <c r="D654" s="10" t="s">
        <v>832</v>
      </c>
      <c r="E654" s="10" t="s">
        <v>848</v>
      </c>
      <c r="F654" s="10" t="s">
        <v>59</v>
      </c>
      <c r="G654" s="10">
        <v>1998</v>
      </c>
      <c r="H654" s="11">
        <v>956.47</v>
      </c>
      <c r="I654" s="10" t="s">
        <v>40</v>
      </c>
      <c r="J654" s="10" t="s">
        <v>839</v>
      </c>
      <c r="K654" s="12">
        <v>112</v>
      </c>
      <c r="L654" s="10" t="s">
        <v>835</v>
      </c>
      <c r="M654" s="11">
        <v>0.93200000000000005</v>
      </c>
      <c r="N654" s="5">
        <v>142170.29199999999</v>
      </c>
      <c r="O654" s="5">
        <v>0</v>
      </c>
      <c r="P654" s="5">
        <v>181146.995</v>
      </c>
      <c r="Q654" s="5">
        <v>8207.6303499999995</v>
      </c>
      <c r="R654" s="5">
        <v>331524.91735</v>
      </c>
      <c r="S654" s="5">
        <v>2960043.9049107144</v>
      </c>
      <c r="T654" s="10" t="s">
        <v>798</v>
      </c>
      <c r="U654" s="13">
        <v>-25797.99538</v>
      </c>
      <c r="V654" s="13">
        <v>-48723.774729999997</v>
      </c>
      <c r="W654" s="10"/>
    </row>
    <row r="655" spans="1:23" ht="63" x14ac:dyDescent="0.25">
      <c r="A655" s="10">
        <v>650</v>
      </c>
      <c r="B655" s="10" t="s">
        <v>630</v>
      </c>
      <c r="C655" s="10" t="s">
        <v>831</v>
      </c>
      <c r="D655" s="10" t="s">
        <v>832</v>
      </c>
      <c r="E655" s="10" t="s">
        <v>849</v>
      </c>
      <c r="F655" s="10" t="s">
        <v>59</v>
      </c>
      <c r="G655" s="10">
        <v>1985</v>
      </c>
      <c r="H655" s="11">
        <v>749.3</v>
      </c>
      <c r="I655" s="10" t="s">
        <v>40</v>
      </c>
      <c r="J655" s="10" t="s">
        <v>839</v>
      </c>
      <c r="K655" s="12">
        <v>108</v>
      </c>
      <c r="L655" s="10" t="s">
        <v>835</v>
      </c>
      <c r="M655" s="11">
        <v>1.099</v>
      </c>
      <c r="N655" s="5">
        <v>116105.738</v>
      </c>
      <c r="O655" s="5">
        <v>0</v>
      </c>
      <c r="P655" s="5">
        <v>150775.296</v>
      </c>
      <c r="Q655" s="5">
        <v>5994.2553500000004</v>
      </c>
      <c r="R655" s="5">
        <v>272875.28934999998</v>
      </c>
      <c r="S655" s="5">
        <v>2526623.049537037</v>
      </c>
      <c r="T655" s="10" t="s">
        <v>798</v>
      </c>
      <c r="U655" s="13">
        <v>-25837.17195</v>
      </c>
      <c r="V655" s="13">
        <v>-50137.05891</v>
      </c>
      <c r="W655" s="10"/>
    </row>
    <row r="656" spans="1:23" ht="63" x14ac:dyDescent="0.25">
      <c r="A656" s="10">
        <v>651</v>
      </c>
      <c r="B656" s="10" t="s">
        <v>630</v>
      </c>
      <c r="C656" s="10" t="s">
        <v>831</v>
      </c>
      <c r="D656" s="10" t="s">
        <v>832</v>
      </c>
      <c r="E656" s="10" t="s">
        <v>850</v>
      </c>
      <c r="F656" s="10" t="s">
        <v>59</v>
      </c>
      <c r="G656" s="10">
        <v>1979</v>
      </c>
      <c r="H656" s="11">
        <v>599.57000000000005</v>
      </c>
      <c r="I656" s="10" t="s">
        <v>40</v>
      </c>
      <c r="J656" s="10" t="s">
        <v>839</v>
      </c>
      <c r="K656" s="12">
        <v>100</v>
      </c>
      <c r="L656" s="10" t="s">
        <v>835</v>
      </c>
      <c r="M656" s="11">
        <v>0.98099999999999998</v>
      </c>
      <c r="N656" s="5">
        <v>120844.74800000001</v>
      </c>
      <c r="O656" s="5">
        <v>0</v>
      </c>
      <c r="P656" s="5">
        <v>141416.14499999999</v>
      </c>
      <c r="Q656" s="5">
        <v>4919.1945999999998</v>
      </c>
      <c r="R656" s="5">
        <v>267180.08759999997</v>
      </c>
      <c r="S656" s="5">
        <v>2671800.8759999997</v>
      </c>
      <c r="T656" s="10" t="s">
        <v>798</v>
      </c>
      <c r="U656" s="13">
        <v>-26470.34892</v>
      </c>
      <c r="V656" s="13">
        <v>-49103.919829999999</v>
      </c>
      <c r="W656" s="10"/>
    </row>
    <row r="657" spans="1:23" ht="63" x14ac:dyDescent="0.25">
      <c r="A657" s="10">
        <v>652</v>
      </c>
      <c r="B657" s="10" t="s">
        <v>630</v>
      </c>
      <c r="C657" s="10" t="s">
        <v>831</v>
      </c>
      <c r="D657" s="10" t="s">
        <v>832</v>
      </c>
      <c r="E657" s="10" t="s">
        <v>851</v>
      </c>
      <c r="F657" s="10" t="s">
        <v>69</v>
      </c>
      <c r="G657" s="10">
        <v>1978</v>
      </c>
      <c r="H657" s="11">
        <v>586.48</v>
      </c>
      <c r="I657" s="10" t="s">
        <v>40</v>
      </c>
      <c r="J657" s="10" t="s">
        <v>839</v>
      </c>
      <c r="K657" s="12">
        <v>109</v>
      </c>
      <c r="L657" s="10" t="s">
        <v>835</v>
      </c>
      <c r="M657" s="11">
        <v>1.0309999999999999</v>
      </c>
      <c r="N657" s="5">
        <v>125583.758</v>
      </c>
      <c r="O657" s="5">
        <v>0</v>
      </c>
      <c r="P657" s="5">
        <v>143613.01</v>
      </c>
      <c r="Q657" s="5">
        <v>5483.9513500000003</v>
      </c>
      <c r="R657" s="5">
        <v>274680.71935000003</v>
      </c>
      <c r="S657" s="5">
        <v>2520006.5995412846</v>
      </c>
      <c r="T657" s="10" t="s">
        <v>798</v>
      </c>
      <c r="U657" s="13">
        <v>-22295.159100000001</v>
      </c>
      <c r="V657" s="13">
        <v>-65408.768049999999</v>
      </c>
      <c r="W657" s="10"/>
    </row>
    <row r="658" spans="1:23" ht="63" x14ac:dyDescent="0.25">
      <c r="A658" s="10">
        <v>653</v>
      </c>
      <c r="B658" s="10" t="s">
        <v>630</v>
      </c>
      <c r="C658" s="10" t="s">
        <v>831</v>
      </c>
      <c r="D658" s="10" t="s">
        <v>832</v>
      </c>
      <c r="E658" s="10" t="s">
        <v>852</v>
      </c>
      <c r="F658" s="10" t="s">
        <v>51</v>
      </c>
      <c r="G658" s="10">
        <v>1991</v>
      </c>
      <c r="H658" s="11">
        <v>914.13</v>
      </c>
      <c r="I658" s="10" t="s">
        <v>40</v>
      </c>
      <c r="J658" s="10" t="s">
        <v>839</v>
      </c>
      <c r="K658" s="12">
        <v>135</v>
      </c>
      <c r="L658" s="10" t="s">
        <v>835</v>
      </c>
      <c r="M658" s="11">
        <v>1.131</v>
      </c>
      <c r="N658" s="5">
        <v>140985.53899999999</v>
      </c>
      <c r="O658" s="5">
        <v>0</v>
      </c>
      <c r="P658" s="5">
        <v>175591.533</v>
      </c>
      <c r="Q658" s="5">
        <v>6751.0825500000001</v>
      </c>
      <c r="R658" s="5">
        <v>323328.15454999998</v>
      </c>
      <c r="S658" s="5">
        <v>2395023.3670370369</v>
      </c>
      <c r="T658" s="10" t="s">
        <v>798</v>
      </c>
      <c r="U658" s="13">
        <v>-21699.76397</v>
      </c>
      <c r="V658" s="13">
        <v>-51565.081469999997</v>
      </c>
      <c r="W658" s="10"/>
    </row>
    <row r="659" spans="1:23" ht="63" x14ac:dyDescent="0.25">
      <c r="A659" s="10">
        <v>654</v>
      </c>
      <c r="B659" s="10" t="s">
        <v>630</v>
      </c>
      <c r="C659" s="10" t="s">
        <v>831</v>
      </c>
      <c r="D659" s="10" t="s">
        <v>832</v>
      </c>
      <c r="E659" s="10" t="s">
        <v>853</v>
      </c>
      <c r="F659" s="10" t="s">
        <v>88</v>
      </c>
      <c r="G659" s="10">
        <v>1972</v>
      </c>
      <c r="H659" s="11">
        <v>390.54</v>
      </c>
      <c r="I659" s="10" t="s">
        <v>40</v>
      </c>
      <c r="J659" s="10" t="s">
        <v>839</v>
      </c>
      <c r="K659" s="12">
        <v>75</v>
      </c>
      <c r="L659" s="10" t="s">
        <v>835</v>
      </c>
      <c r="M659" s="11">
        <v>0.98</v>
      </c>
      <c r="N659" s="5">
        <v>90041.184999999998</v>
      </c>
      <c r="O659" s="5">
        <v>0</v>
      </c>
      <c r="P659" s="5">
        <v>107183.034</v>
      </c>
      <c r="Q659" s="5">
        <v>1606.4436000000001</v>
      </c>
      <c r="R659" s="5">
        <v>198830.66260000001</v>
      </c>
      <c r="S659" s="5">
        <v>2651075.5013333336</v>
      </c>
      <c r="T659" s="10" t="s">
        <v>798</v>
      </c>
      <c r="U659" s="13">
        <v>-18385.27016</v>
      </c>
      <c r="V659" s="13">
        <v>-52411.668980000002</v>
      </c>
      <c r="W659" s="10"/>
    </row>
    <row r="660" spans="1:23" x14ac:dyDescent="0.25">
      <c r="A660" s="10">
        <v>655</v>
      </c>
      <c r="B660" s="10" t="s">
        <v>630</v>
      </c>
      <c r="C660" s="10" t="s">
        <v>831</v>
      </c>
      <c r="D660" s="10" t="s">
        <v>832</v>
      </c>
      <c r="E660" s="10" t="s">
        <v>854</v>
      </c>
      <c r="F660" s="10" t="s">
        <v>59</v>
      </c>
      <c r="G660" s="10">
        <v>2011</v>
      </c>
      <c r="H660" s="11">
        <v>639.67999999999995</v>
      </c>
      <c r="I660" s="10" t="s">
        <v>134</v>
      </c>
      <c r="J660" s="10" t="s">
        <v>748</v>
      </c>
      <c r="K660" s="14" t="s">
        <v>38</v>
      </c>
      <c r="L660" s="15" t="s">
        <v>38</v>
      </c>
      <c r="M660" s="14" t="s">
        <v>38</v>
      </c>
      <c r="N660" s="5">
        <v>0</v>
      </c>
      <c r="O660" s="5">
        <v>0</v>
      </c>
      <c r="P660" s="5">
        <v>0</v>
      </c>
      <c r="Q660" s="5">
        <v>0</v>
      </c>
      <c r="R660" s="5">
        <v>0</v>
      </c>
      <c r="S660" s="5">
        <v>0</v>
      </c>
      <c r="T660" s="10" t="s">
        <v>798</v>
      </c>
      <c r="U660" s="13">
        <v>-28600.17</v>
      </c>
      <c r="V660" s="13">
        <v>-50814.45</v>
      </c>
      <c r="W660" s="10"/>
    </row>
    <row r="661" spans="1:23" ht="63" x14ac:dyDescent="0.25">
      <c r="A661" s="10">
        <v>656</v>
      </c>
      <c r="B661" s="10" t="s">
        <v>630</v>
      </c>
      <c r="C661" s="10" t="s">
        <v>831</v>
      </c>
      <c r="D661" s="10" t="s">
        <v>832</v>
      </c>
      <c r="E661" s="10" t="s">
        <v>855</v>
      </c>
      <c r="F661" s="10" t="s">
        <v>62</v>
      </c>
      <c r="G661" s="10">
        <v>1979</v>
      </c>
      <c r="H661" s="11">
        <v>584.64</v>
      </c>
      <c r="I661" s="10" t="s">
        <v>40</v>
      </c>
      <c r="J661" s="10" t="s">
        <v>839</v>
      </c>
      <c r="K661" s="12">
        <v>107</v>
      </c>
      <c r="L661" s="10" t="s">
        <v>835</v>
      </c>
      <c r="M661" s="11">
        <v>1.0009999999999999</v>
      </c>
      <c r="N661" s="5">
        <v>126768.51</v>
      </c>
      <c r="O661" s="5">
        <v>0</v>
      </c>
      <c r="P661" s="5">
        <v>182947.3</v>
      </c>
      <c r="Q661" s="5">
        <v>6968.0182500000001</v>
      </c>
      <c r="R661" s="5">
        <v>316683.82824999996</v>
      </c>
      <c r="S661" s="5">
        <v>2959661.9462616821</v>
      </c>
      <c r="T661" s="10" t="s">
        <v>798</v>
      </c>
      <c r="U661" s="13">
        <v>-28056.01079</v>
      </c>
      <c r="V661" s="13">
        <v>-60996.924420000003</v>
      </c>
      <c r="W661" s="10"/>
    </row>
    <row r="662" spans="1:23" ht="63" x14ac:dyDescent="0.25">
      <c r="A662" s="10">
        <v>657</v>
      </c>
      <c r="B662" s="10" t="s">
        <v>630</v>
      </c>
      <c r="C662" s="10" t="s">
        <v>831</v>
      </c>
      <c r="D662" s="10" t="s">
        <v>832</v>
      </c>
      <c r="E662" s="10" t="s">
        <v>856</v>
      </c>
      <c r="F662" s="10" t="s">
        <v>71</v>
      </c>
      <c r="G662" s="10">
        <v>1978</v>
      </c>
      <c r="H662" s="11">
        <v>587.6</v>
      </c>
      <c r="I662" s="10" t="s">
        <v>40</v>
      </c>
      <c r="J662" s="10" t="s">
        <v>839</v>
      </c>
      <c r="K662" s="12">
        <v>93</v>
      </c>
      <c r="L662" s="10" t="s">
        <v>835</v>
      </c>
      <c r="M662" s="11">
        <v>1.0860000000000001</v>
      </c>
      <c r="N662" s="5">
        <v>101888.709</v>
      </c>
      <c r="O662" s="5">
        <v>0</v>
      </c>
      <c r="P662" s="5">
        <v>187551.61499999999</v>
      </c>
      <c r="Q662" s="5">
        <v>2715.2577500000002</v>
      </c>
      <c r="R662" s="5">
        <v>292155.58175000001</v>
      </c>
      <c r="S662" s="5">
        <v>3141457.8682795702</v>
      </c>
      <c r="T662" s="10" t="s">
        <v>798</v>
      </c>
      <c r="U662" s="13">
        <v>-24360.7932</v>
      </c>
      <c r="V662" s="13">
        <v>-71725.059810000006</v>
      </c>
      <c r="W662" s="10"/>
    </row>
    <row r="663" spans="1:23" ht="63" x14ac:dyDescent="0.25">
      <c r="A663" s="10">
        <v>658</v>
      </c>
      <c r="B663" s="10" t="s">
        <v>630</v>
      </c>
      <c r="C663" s="10" t="s">
        <v>831</v>
      </c>
      <c r="D663" s="10" t="s">
        <v>832</v>
      </c>
      <c r="E663" s="10" t="s">
        <v>857</v>
      </c>
      <c r="F663" s="10" t="s">
        <v>67</v>
      </c>
      <c r="G663" s="10">
        <v>2001</v>
      </c>
      <c r="H663" s="11">
        <v>851.61</v>
      </c>
      <c r="I663" s="10" t="s">
        <v>31</v>
      </c>
      <c r="J663" s="10" t="s">
        <v>839</v>
      </c>
      <c r="K663" s="12">
        <v>113</v>
      </c>
      <c r="L663" s="10" t="s">
        <v>835</v>
      </c>
      <c r="M663" s="11">
        <v>1.1279999999999999</v>
      </c>
      <c r="N663" s="5">
        <v>115217.003</v>
      </c>
      <c r="O663" s="5">
        <v>0</v>
      </c>
      <c r="P663" s="5">
        <v>193564.242</v>
      </c>
      <c r="Q663" s="5">
        <v>2637.0376000000001</v>
      </c>
      <c r="R663" s="5">
        <v>311418.28259999998</v>
      </c>
      <c r="S663" s="5">
        <v>2755914.0053097345</v>
      </c>
      <c r="T663" s="10" t="s">
        <v>798</v>
      </c>
      <c r="U663" s="13">
        <v>-18059.82331</v>
      </c>
      <c r="V663" s="13">
        <v>-57916.487820000002</v>
      </c>
      <c r="W663" s="10"/>
    </row>
    <row r="664" spans="1:23" ht="63" x14ac:dyDescent="0.25">
      <c r="A664" s="10">
        <v>659</v>
      </c>
      <c r="B664" s="10" t="s">
        <v>630</v>
      </c>
      <c r="C664" s="10" t="s">
        <v>831</v>
      </c>
      <c r="D664" s="10" t="s">
        <v>832</v>
      </c>
      <c r="E664" s="10" t="s">
        <v>858</v>
      </c>
      <c r="F664" s="10" t="s">
        <v>85</v>
      </c>
      <c r="G664" s="10">
        <v>1984</v>
      </c>
      <c r="H664" s="11">
        <v>785.31</v>
      </c>
      <c r="I664" s="10" t="s">
        <v>40</v>
      </c>
      <c r="J664" s="10" t="s">
        <v>839</v>
      </c>
      <c r="K664" s="12">
        <v>121</v>
      </c>
      <c r="L664" s="10" t="s">
        <v>835</v>
      </c>
      <c r="M664" s="11">
        <v>1.097</v>
      </c>
      <c r="N664" s="5">
        <v>130322.76700000001</v>
      </c>
      <c r="O664" s="5">
        <v>0</v>
      </c>
      <c r="P664" s="5">
        <v>179014.239</v>
      </c>
      <c r="Q664" s="5">
        <v>6157.0330999999996</v>
      </c>
      <c r="R664" s="5">
        <v>315494.03909999999</v>
      </c>
      <c r="S664" s="5">
        <v>2607388.7528925617</v>
      </c>
      <c r="T664" s="10" t="s">
        <v>798</v>
      </c>
      <c r="U664" s="13">
        <v>-19289.34417</v>
      </c>
      <c r="V664" s="13">
        <v>-73271.241389999996</v>
      </c>
      <c r="W664" s="10"/>
    </row>
    <row r="665" spans="1:23" ht="63" x14ac:dyDescent="0.25">
      <c r="A665" s="10">
        <v>660</v>
      </c>
      <c r="B665" s="10" t="s">
        <v>630</v>
      </c>
      <c r="C665" s="10" t="s">
        <v>831</v>
      </c>
      <c r="D665" s="10" t="s">
        <v>832</v>
      </c>
      <c r="E665" s="10" t="s">
        <v>859</v>
      </c>
      <c r="F665" s="10" t="s">
        <v>85</v>
      </c>
      <c r="G665" s="10">
        <v>2001</v>
      </c>
      <c r="H665" s="11">
        <v>500</v>
      </c>
      <c r="I665" s="10" t="s">
        <v>31</v>
      </c>
      <c r="J665" s="10" t="s">
        <v>839</v>
      </c>
      <c r="K665" s="12">
        <v>71</v>
      </c>
      <c r="L665" s="10" t="s">
        <v>835</v>
      </c>
      <c r="M665" s="11">
        <v>1.1779999999999999</v>
      </c>
      <c r="N665" s="5">
        <v>69130.202000000005</v>
      </c>
      <c r="O665" s="5">
        <v>0</v>
      </c>
      <c r="P665" s="5">
        <v>138637.61900000001</v>
      </c>
      <c r="Q665" s="5">
        <v>4827.5773499999996</v>
      </c>
      <c r="R665" s="5">
        <v>212595.39835</v>
      </c>
      <c r="S665" s="5">
        <v>2994301.3852112675</v>
      </c>
      <c r="T665" s="10" t="s">
        <v>798</v>
      </c>
      <c r="U665" s="13">
        <v>-18959.269499999999</v>
      </c>
      <c r="V665" s="13">
        <v>-74523.452279999998</v>
      </c>
      <c r="W665" s="10"/>
    </row>
    <row r="666" spans="1:23" ht="63" x14ac:dyDescent="0.25">
      <c r="A666" s="10">
        <v>661</v>
      </c>
      <c r="B666" s="10" t="s">
        <v>630</v>
      </c>
      <c r="C666" s="10" t="s">
        <v>831</v>
      </c>
      <c r="D666" s="10" t="s">
        <v>832</v>
      </c>
      <c r="E666" s="10" t="s">
        <v>860</v>
      </c>
      <c r="F666" s="10" t="s">
        <v>85</v>
      </c>
      <c r="G666" s="10">
        <v>1990</v>
      </c>
      <c r="H666" s="11">
        <v>530.75</v>
      </c>
      <c r="I666" s="10" t="s">
        <v>40</v>
      </c>
      <c r="J666" s="10" t="s">
        <v>839</v>
      </c>
      <c r="K666" s="12">
        <v>72</v>
      </c>
      <c r="L666" s="10" t="s">
        <v>835</v>
      </c>
      <c r="M666" s="11">
        <v>1.1120000000000001</v>
      </c>
      <c r="N666" s="5">
        <v>77008.907999999996</v>
      </c>
      <c r="O666" s="5">
        <v>0</v>
      </c>
      <c r="P666" s="5">
        <v>98848.411999999997</v>
      </c>
      <c r="Q666" s="5">
        <v>5509.7563</v>
      </c>
      <c r="R666" s="5">
        <v>181367.07629999999</v>
      </c>
      <c r="S666" s="5">
        <v>2518987.1708333329</v>
      </c>
      <c r="T666" s="10" t="s">
        <v>798</v>
      </c>
      <c r="U666" s="13">
        <v>-19555.355940000001</v>
      </c>
      <c r="V666" s="13">
        <v>-73171.967720000001</v>
      </c>
      <c r="W666" s="10"/>
    </row>
    <row r="667" spans="1:23" ht="63" x14ac:dyDescent="0.25">
      <c r="A667" s="10">
        <v>662</v>
      </c>
      <c r="B667" s="10" t="s">
        <v>630</v>
      </c>
      <c r="C667" s="10" t="s">
        <v>831</v>
      </c>
      <c r="D667" s="10" t="s">
        <v>832</v>
      </c>
      <c r="E667" s="10" t="s">
        <v>861</v>
      </c>
      <c r="F667" s="10" t="s">
        <v>69</v>
      </c>
      <c r="G667" s="10">
        <v>1986</v>
      </c>
      <c r="H667" s="11">
        <v>661.48</v>
      </c>
      <c r="I667" s="10" t="s">
        <v>40</v>
      </c>
      <c r="J667" s="10" t="s">
        <v>839</v>
      </c>
      <c r="K667" s="12">
        <v>78</v>
      </c>
      <c r="L667" s="10" t="s">
        <v>835</v>
      </c>
      <c r="M667" s="11">
        <v>0.95499999999999996</v>
      </c>
      <c r="N667" s="5">
        <v>97149.698999999993</v>
      </c>
      <c r="O667" s="5">
        <v>0</v>
      </c>
      <c r="P667" s="5">
        <v>134508.519</v>
      </c>
      <c r="Q667" s="5">
        <v>5590.8185999999996</v>
      </c>
      <c r="R667" s="5">
        <v>237249.03659999999</v>
      </c>
      <c r="S667" s="5">
        <v>3041654.3153846152</v>
      </c>
      <c r="T667" s="10" t="s">
        <v>798</v>
      </c>
      <c r="U667" s="13">
        <v>-21254.171310000002</v>
      </c>
      <c r="V667" s="13">
        <v>-65714.11649</v>
      </c>
      <c r="W667" s="10"/>
    </row>
    <row r="668" spans="1:23" x14ac:dyDescent="0.25">
      <c r="A668" s="10">
        <v>663</v>
      </c>
      <c r="B668" s="10" t="s">
        <v>630</v>
      </c>
      <c r="C668" s="10" t="s">
        <v>831</v>
      </c>
      <c r="D668" s="10" t="s">
        <v>832</v>
      </c>
      <c r="E668" s="10" t="s">
        <v>862</v>
      </c>
      <c r="F668" s="10" t="s">
        <v>69</v>
      </c>
      <c r="G668" s="10">
        <v>2004</v>
      </c>
      <c r="H668" s="11">
        <v>866.57</v>
      </c>
      <c r="I668" s="10" t="s">
        <v>134</v>
      </c>
      <c r="J668" s="10" t="s">
        <v>748</v>
      </c>
      <c r="K668" s="14" t="s">
        <v>38</v>
      </c>
      <c r="L668" s="15" t="s">
        <v>38</v>
      </c>
      <c r="M668" s="14" t="s">
        <v>38</v>
      </c>
      <c r="N668" s="5">
        <v>0</v>
      </c>
      <c r="O668" s="5">
        <v>0</v>
      </c>
      <c r="P668" s="5">
        <v>0</v>
      </c>
      <c r="Q668" s="5">
        <v>5572.1332000000002</v>
      </c>
      <c r="R668" s="5">
        <v>5572.1332000000002</v>
      </c>
      <c r="S668" s="5">
        <v>0</v>
      </c>
      <c r="T668" s="10" t="s">
        <v>798</v>
      </c>
      <c r="U668" s="13">
        <v>-21611.698619999999</v>
      </c>
      <c r="V668" s="13">
        <v>-65535.76539</v>
      </c>
      <c r="W668" s="10"/>
    </row>
    <row r="669" spans="1:23" ht="63" x14ac:dyDescent="0.25">
      <c r="A669" s="10">
        <v>664</v>
      </c>
      <c r="B669" s="10" t="s">
        <v>630</v>
      </c>
      <c r="C669" s="10" t="s">
        <v>831</v>
      </c>
      <c r="D669" s="10" t="s">
        <v>832</v>
      </c>
      <c r="E669" s="10" t="s">
        <v>863</v>
      </c>
      <c r="F669" s="10" t="s">
        <v>71</v>
      </c>
      <c r="G669" s="10">
        <v>1974</v>
      </c>
      <c r="H669" s="11">
        <v>352.62</v>
      </c>
      <c r="I669" s="10" t="s">
        <v>40</v>
      </c>
      <c r="J669" s="10" t="s">
        <v>839</v>
      </c>
      <c r="K669" s="12">
        <v>41</v>
      </c>
      <c r="L669" s="10" t="s">
        <v>835</v>
      </c>
      <c r="M669" s="11">
        <v>0.64300000000000002</v>
      </c>
      <c r="N669" s="5">
        <v>75824.156000000003</v>
      </c>
      <c r="O669" s="5">
        <v>0</v>
      </c>
      <c r="P669" s="5">
        <v>89687.365000000005</v>
      </c>
      <c r="Q669" s="5">
        <v>2731.7707500000001</v>
      </c>
      <c r="R669" s="5">
        <v>168243.29175</v>
      </c>
      <c r="S669" s="5">
        <v>4103494.9207317075</v>
      </c>
      <c r="T669" s="10" t="s">
        <v>798</v>
      </c>
      <c r="U669" s="13">
        <v>-23319.51297</v>
      </c>
      <c r="V669" s="13">
        <v>-72185.713480000006</v>
      </c>
      <c r="W669" s="10"/>
    </row>
    <row r="670" spans="1:23" ht="63" x14ac:dyDescent="0.25">
      <c r="A670" s="10">
        <v>665</v>
      </c>
      <c r="B670" s="10" t="s">
        <v>630</v>
      </c>
      <c r="C670" s="10" t="s">
        <v>831</v>
      </c>
      <c r="D670" s="10" t="s">
        <v>832</v>
      </c>
      <c r="E670" s="10" t="s">
        <v>864</v>
      </c>
      <c r="F670" s="10" t="s">
        <v>69</v>
      </c>
      <c r="G670" s="10">
        <v>1975</v>
      </c>
      <c r="H670" s="11">
        <v>488</v>
      </c>
      <c r="I670" s="10" t="s">
        <v>40</v>
      </c>
      <c r="J670" s="10" t="s">
        <v>839</v>
      </c>
      <c r="K670" s="12">
        <v>84</v>
      </c>
      <c r="L670" s="10" t="s">
        <v>835</v>
      </c>
      <c r="M670" s="11">
        <v>1.077</v>
      </c>
      <c r="N670" s="5">
        <v>92410.69</v>
      </c>
      <c r="O670" s="5">
        <v>0</v>
      </c>
      <c r="P670" s="5">
        <v>98670.865000000005</v>
      </c>
      <c r="Q670" s="5">
        <v>3296.0770000000002</v>
      </c>
      <c r="R670" s="5">
        <v>194377.63200000001</v>
      </c>
      <c r="S670" s="5">
        <v>2314019.4285714286</v>
      </c>
      <c r="T670" s="10" t="s">
        <v>798</v>
      </c>
      <c r="U670" s="13">
        <v>-24411.88164</v>
      </c>
      <c r="V670" s="13">
        <v>-66340.096709999998</v>
      </c>
      <c r="W670" s="10"/>
    </row>
    <row r="671" spans="1:23" ht="63" x14ac:dyDescent="0.25">
      <c r="A671" s="10">
        <v>666</v>
      </c>
      <c r="B671" s="10" t="s">
        <v>630</v>
      </c>
      <c r="C671" s="10" t="s">
        <v>831</v>
      </c>
      <c r="D671" s="10" t="s">
        <v>832</v>
      </c>
      <c r="E671" s="10" t="s">
        <v>865</v>
      </c>
      <c r="F671" s="10" t="s">
        <v>75</v>
      </c>
      <c r="G671" s="10">
        <v>1977</v>
      </c>
      <c r="H671" s="11">
        <v>773.5</v>
      </c>
      <c r="I671" s="10" t="s">
        <v>40</v>
      </c>
      <c r="J671" s="10" t="s">
        <v>839</v>
      </c>
      <c r="K671" s="12">
        <v>129</v>
      </c>
      <c r="L671" s="10" t="s">
        <v>835</v>
      </c>
      <c r="M671" s="11">
        <v>1.0549999999999999</v>
      </c>
      <c r="N671" s="5">
        <v>144539.79699999999</v>
      </c>
      <c r="O671" s="5">
        <v>0</v>
      </c>
      <c r="P671" s="5">
        <v>187474.35200000001</v>
      </c>
      <c r="Q671" s="5">
        <v>5628.9862499999999</v>
      </c>
      <c r="R671" s="5">
        <v>337643.13524999999</v>
      </c>
      <c r="S671" s="5">
        <v>2617388.6453488371</v>
      </c>
      <c r="T671" s="10" t="s">
        <v>798</v>
      </c>
      <c r="U671" s="13">
        <v>-23795.722300000001</v>
      </c>
      <c r="V671" s="13">
        <v>-54260.735289999997</v>
      </c>
      <c r="W671" s="10"/>
    </row>
    <row r="672" spans="1:23" ht="63" x14ac:dyDescent="0.25">
      <c r="A672" s="10">
        <v>667</v>
      </c>
      <c r="B672" s="10" t="s">
        <v>630</v>
      </c>
      <c r="C672" s="10" t="s">
        <v>831</v>
      </c>
      <c r="D672" s="10" t="s">
        <v>832</v>
      </c>
      <c r="E672" s="10" t="s">
        <v>866</v>
      </c>
      <c r="F672" s="10" t="s">
        <v>62</v>
      </c>
      <c r="G672" s="10">
        <v>1988</v>
      </c>
      <c r="H672" s="11">
        <v>499.61</v>
      </c>
      <c r="I672" s="10" t="s">
        <v>40</v>
      </c>
      <c r="J672" s="10" t="s">
        <v>839</v>
      </c>
      <c r="K672" s="12">
        <v>82</v>
      </c>
      <c r="L672" s="10" t="s">
        <v>835</v>
      </c>
      <c r="M672" s="11">
        <v>1.0840000000000001</v>
      </c>
      <c r="N672" s="5">
        <v>90041.184999999998</v>
      </c>
      <c r="O672" s="5">
        <v>0</v>
      </c>
      <c r="P672" s="5">
        <v>99091.827999999994</v>
      </c>
      <c r="Q672" s="5">
        <v>4570.4380499999997</v>
      </c>
      <c r="R672" s="5">
        <v>193703.45105</v>
      </c>
      <c r="S672" s="5">
        <v>2362237.2079268293</v>
      </c>
      <c r="T672" s="10" t="s">
        <v>798</v>
      </c>
      <c r="U672" s="13">
        <v>-28318.68</v>
      </c>
      <c r="V672" s="13">
        <v>-56363.25</v>
      </c>
      <c r="W672" s="10"/>
    </row>
    <row r="673" spans="1:23" ht="63" x14ac:dyDescent="0.25">
      <c r="A673" s="10">
        <v>668</v>
      </c>
      <c r="B673" s="10" t="s">
        <v>630</v>
      </c>
      <c r="C673" s="10" t="s">
        <v>831</v>
      </c>
      <c r="D673" s="10" t="s">
        <v>832</v>
      </c>
      <c r="E673" s="10" t="s">
        <v>867</v>
      </c>
      <c r="F673" s="10" t="s">
        <v>73</v>
      </c>
      <c r="G673" s="10">
        <v>1999</v>
      </c>
      <c r="H673" s="11">
        <v>1071</v>
      </c>
      <c r="I673" s="10" t="s">
        <v>40</v>
      </c>
      <c r="J673" s="10" t="s">
        <v>839</v>
      </c>
      <c r="K673" s="12">
        <v>166</v>
      </c>
      <c r="L673" s="10" t="s">
        <v>835</v>
      </c>
      <c r="M673" s="11">
        <v>1.151</v>
      </c>
      <c r="N673" s="5">
        <v>170604.35</v>
      </c>
      <c r="O673" s="5">
        <v>0</v>
      </c>
      <c r="P673" s="5">
        <v>256103.69099999999</v>
      </c>
      <c r="Q673" s="5">
        <v>10415.18915</v>
      </c>
      <c r="R673" s="5">
        <v>437123.23015000002</v>
      </c>
      <c r="S673" s="5">
        <v>2633272.4707831326</v>
      </c>
      <c r="T673" s="10" t="s">
        <v>798</v>
      </c>
      <c r="U673" s="13">
        <v>-25152.821650000002</v>
      </c>
      <c r="V673" s="13">
        <v>-63302.822950000002</v>
      </c>
      <c r="W673" s="10"/>
    </row>
    <row r="674" spans="1:23" ht="63" x14ac:dyDescent="0.25">
      <c r="A674" s="10">
        <v>669</v>
      </c>
      <c r="B674" s="10" t="s">
        <v>630</v>
      </c>
      <c r="C674" s="10" t="s">
        <v>831</v>
      </c>
      <c r="D674" s="10" t="s">
        <v>832</v>
      </c>
      <c r="E674" s="10" t="s">
        <v>868</v>
      </c>
      <c r="F674" s="10" t="s">
        <v>98</v>
      </c>
      <c r="G674" s="10">
        <v>1972</v>
      </c>
      <c r="H674" s="11">
        <v>353.92</v>
      </c>
      <c r="I674" s="10" t="s">
        <v>40</v>
      </c>
      <c r="J674" s="10" t="s">
        <v>839</v>
      </c>
      <c r="K674" s="12">
        <v>56</v>
      </c>
      <c r="L674" s="10" t="s">
        <v>835</v>
      </c>
      <c r="M674" s="11">
        <v>0.80400000000000005</v>
      </c>
      <c r="N674" s="5">
        <v>81747.918000000005</v>
      </c>
      <c r="O674" s="5">
        <v>0</v>
      </c>
      <c r="P674" s="5">
        <v>98128.188999999998</v>
      </c>
      <c r="Q674" s="5">
        <v>2171.8575999999998</v>
      </c>
      <c r="R674" s="5">
        <v>182047.96460000001</v>
      </c>
      <c r="S674" s="5">
        <v>3250856.510714286</v>
      </c>
      <c r="T674" s="10" t="s">
        <v>798</v>
      </c>
      <c r="U674" s="13">
        <v>-23863.7</v>
      </c>
      <c r="V674" s="13">
        <v>-58531.4</v>
      </c>
      <c r="W674" s="10"/>
    </row>
    <row r="675" spans="1:23" ht="63" x14ac:dyDescent="0.25">
      <c r="A675" s="10">
        <v>670</v>
      </c>
      <c r="B675" s="10" t="s">
        <v>630</v>
      </c>
      <c r="C675" s="10" t="s">
        <v>831</v>
      </c>
      <c r="D675" s="10" t="s">
        <v>832</v>
      </c>
      <c r="E675" s="10" t="s">
        <v>869</v>
      </c>
      <c r="F675" s="10" t="s">
        <v>67</v>
      </c>
      <c r="G675" s="10">
        <v>1973</v>
      </c>
      <c r="H675" s="11">
        <v>376.03</v>
      </c>
      <c r="I675" s="10" t="s">
        <v>40</v>
      </c>
      <c r="J675" s="10" t="s">
        <v>839</v>
      </c>
      <c r="K675" s="12">
        <v>67</v>
      </c>
      <c r="L675" s="10" t="s">
        <v>835</v>
      </c>
      <c r="M675" s="11">
        <v>1.0229999999999999</v>
      </c>
      <c r="N675" s="5">
        <v>77008.907999999996</v>
      </c>
      <c r="O675" s="5">
        <v>0</v>
      </c>
      <c r="P675" s="5">
        <v>107357.575</v>
      </c>
      <c r="Q675" s="5">
        <v>1551.4617000000001</v>
      </c>
      <c r="R675" s="5">
        <v>185917.94469999999</v>
      </c>
      <c r="S675" s="5">
        <v>2774894.6970149251</v>
      </c>
      <c r="T675" s="10" t="s">
        <v>798</v>
      </c>
      <c r="U675" s="13">
        <v>-20331.493780000001</v>
      </c>
      <c r="V675" s="13">
        <v>-57459.112430000001</v>
      </c>
      <c r="W675" s="10"/>
    </row>
    <row r="676" spans="1:23" ht="63" x14ac:dyDescent="0.25">
      <c r="A676" s="10">
        <v>671</v>
      </c>
      <c r="B676" s="10" t="s">
        <v>630</v>
      </c>
      <c r="C676" s="10" t="s">
        <v>831</v>
      </c>
      <c r="D676" s="10" t="s">
        <v>832</v>
      </c>
      <c r="E676" s="10" t="s">
        <v>870</v>
      </c>
      <c r="F676" s="10" t="s">
        <v>88</v>
      </c>
      <c r="G676" s="10">
        <v>1972</v>
      </c>
      <c r="H676" s="11">
        <v>399.02</v>
      </c>
      <c r="I676" s="10" t="s">
        <v>40</v>
      </c>
      <c r="J676" s="10" t="s">
        <v>839</v>
      </c>
      <c r="K676" s="12">
        <v>89</v>
      </c>
      <c r="L676" s="10" t="s">
        <v>835</v>
      </c>
      <c r="M676" s="11">
        <v>1.135</v>
      </c>
      <c r="N676" s="5">
        <v>92410.69</v>
      </c>
      <c r="O676" s="5">
        <v>0</v>
      </c>
      <c r="P676" s="5">
        <v>116238.65300000001</v>
      </c>
      <c r="Q676" s="5">
        <v>3588.42535</v>
      </c>
      <c r="R676" s="5">
        <v>212237.76835</v>
      </c>
      <c r="S676" s="5">
        <v>2384694.0264044944</v>
      </c>
      <c r="T676" s="10" t="s">
        <v>798</v>
      </c>
      <c r="U676" s="13">
        <v>-17741.106810000001</v>
      </c>
      <c r="V676" s="13">
        <v>-54799.428319999999</v>
      </c>
      <c r="W676" s="10"/>
    </row>
    <row r="677" spans="1:23" ht="63" x14ac:dyDescent="0.25">
      <c r="A677" s="10">
        <v>672</v>
      </c>
      <c r="B677" s="10" t="s">
        <v>630</v>
      </c>
      <c r="C677" s="10" t="s">
        <v>831</v>
      </c>
      <c r="D677" s="10" t="s">
        <v>832</v>
      </c>
      <c r="E677" s="10" t="s">
        <v>871</v>
      </c>
      <c r="F677" s="10" t="s">
        <v>64</v>
      </c>
      <c r="G677" s="10">
        <v>1974</v>
      </c>
      <c r="H677" s="11">
        <v>582.71</v>
      </c>
      <c r="I677" s="10" t="s">
        <v>40</v>
      </c>
      <c r="J677" s="10" t="s">
        <v>839</v>
      </c>
      <c r="K677" s="12">
        <v>81</v>
      </c>
      <c r="L677" s="10" t="s">
        <v>835</v>
      </c>
      <c r="M677" s="11">
        <v>1.05</v>
      </c>
      <c r="N677" s="5">
        <v>91225.937000000005</v>
      </c>
      <c r="O677" s="5">
        <v>0</v>
      </c>
      <c r="P677" s="5">
        <v>133609.95300000001</v>
      </c>
      <c r="Q677" s="5">
        <v>3947.7507999999998</v>
      </c>
      <c r="R677" s="5">
        <v>228783.64080000002</v>
      </c>
      <c r="S677" s="5">
        <v>2824489.3925925931</v>
      </c>
      <c r="T677" s="10" t="s">
        <v>798</v>
      </c>
      <c r="U677" s="13">
        <v>-32463.871500000001</v>
      </c>
      <c r="V677" s="13">
        <v>-63153.023079999999</v>
      </c>
      <c r="W677" s="10"/>
    </row>
    <row r="678" spans="1:23" x14ac:dyDescent="0.25">
      <c r="A678" s="10">
        <v>673</v>
      </c>
      <c r="B678" s="10" t="s">
        <v>630</v>
      </c>
      <c r="C678" s="10" t="s">
        <v>831</v>
      </c>
      <c r="D678" s="10" t="s">
        <v>832</v>
      </c>
      <c r="E678" s="10" t="s">
        <v>872</v>
      </c>
      <c r="F678" s="10" t="s">
        <v>88</v>
      </c>
      <c r="G678" s="10">
        <v>2015</v>
      </c>
      <c r="H678" s="11">
        <v>456.1</v>
      </c>
      <c r="I678" s="10" t="s">
        <v>134</v>
      </c>
      <c r="J678" s="10" t="s">
        <v>748</v>
      </c>
      <c r="K678" s="14" t="s">
        <v>38</v>
      </c>
      <c r="L678" s="15" t="s">
        <v>38</v>
      </c>
      <c r="M678" s="14" t="s">
        <v>38</v>
      </c>
      <c r="N678" s="5">
        <v>0</v>
      </c>
      <c r="O678" s="5">
        <v>0</v>
      </c>
      <c r="P678" s="5">
        <v>0</v>
      </c>
      <c r="Q678" s="5">
        <v>0</v>
      </c>
      <c r="R678" s="5">
        <v>0</v>
      </c>
      <c r="S678" s="5">
        <v>0</v>
      </c>
      <c r="T678" s="10" t="s">
        <v>798</v>
      </c>
      <c r="U678" s="13">
        <v>-19337.619760000001</v>
      </c>
      <c r="V678" s="13">
        <v>-53372.886330000001</v>
      </c>
      <c r="W678" s="10"/>
    </row>
    <row r="679" spans="1:23" ht="63" x14ac:dyDescent="0.25">
      <c r="A679" s="10">
        <v>674</v>
      </c>
      <c r="B679" s="10" t="s">
        <v>630</v>
      </c>
      <c r="C679" s="10" t="s">
        <v>831</v>
      </c>
      <c r="D679" s="10" t="s">
        <v>832</v>
      </c>
      <c r="E679" s="10" t="s">
        <v>873</v>
      </c>
      <c r="F679" s="10" t="s">
        <v>71</v>
      </c>
      <c r="G679" s="10">
        <v>1985</v>
      </c>
      <c r="H679" s="11">
        <v>399.58</v>
      </c>
      <c r="I679" s="10" t="s">
        <v>40</v>
      </c>
      <c r="J679" s="10" t="s">
        <v>839</v>
      </c>
      <c r="K679" s="12">
        <v>52</v>
      </c>
      <c r="L679" s="10" t="s">
        <v>835</v>
      </c>
      <c r="M679" s="11">
        <v>0.748</v>
      </c>
      <c r="N679" s="5">
        <v>81747.918000000005</v>
      </c>
      <c r="O679" s="5">
        <v>0</v>
      </c>
      <c r="P679" s="5">
        <v>98123.595000000001</v>
      </c>
      <c r="Q679" s="5">
        <v>4457.3014999999996</v>
      </c>
      <c r="R679" s="5">
        <v>184328.81450000001</v>
      </c>
      <c r="S679" s="5">
        <v>3544784.8942307695</v>
      </c>
      <c r="T679" s="10" t="s">
        <v>798</v>
      </c>
      <c r="U679" s="13">
        <v>-24987</v>
      </c>
      <c r="V679" s="13">
        <v>-71073.7</v>
      </c>
      <c r="W679" s="10"/>
    </row>
    <row r="680" spans="1:23" ht="63" x14ac:dyDescent="0.25">
      <c r="A680" s="10">
        <v>675</v>
      </c>
      <c r="B680" s="10" t="s">
        <v>630</v>
      </c>
      <c r="C680" s="10" t="s">
        <v>831</v>
      </c>
      <c r="D680" s="10" t="s">
        <v>832</v>
      </c>
      <c r="E680" s="10" t="s">
        <v>874</v>
      </c>
      <c r="F680" s="10" t="s">
        <v>73</v>
      </c>
      <c r="G680" s="10">
        <v>1987</v>
      </c>
      <c r="H680" s="11">
        <v>403.28</v>
      </c>
      <c r="I680" s="10" t="s">
        <v>40</v>
      </c>
      <c r="J680" s="10" t="s">
        <v>839</v>
      </c>
      <c r="K680" s="12">
        <v>82</v>
      </c>
      <c r="L680" s="10" t="s">
        <v>835</v>
      </c>
      <c r="M680" s="11">
        <v>1.079</v>
      </c>
      <c r="N680" s="5">
        <v>90041.184999999998</v>
      </c>
      <c r="O680" s="5">
        <v>0</v>
      </c>
      <c r="P680" s="5">
        <v>107494.806</v>
      </c>
      <c r="Q680" s="5">
        <v>3548.0504999999998</v>
      </c>
      <c r="R680" s="5">
        <v>201084.04149999999</v>
      </c>
      <c r="S680" s="5">
        <v>2452244.408536585</v>
      </c>
      <c r="T680" s="10" t="s">
        <v>798</v>
      </c>
      <c r="U680" s="13">
        <v>-28514.389729999999</v>
      </c>
      <c r="V680" s="13">
        <v>-66717.236420000001</v>
      </c>
      <c r="W680" s="10"/>
    </row>
    <row r="681" spans="1:23" ht="63" x14ac:dyDescent="0.25">
      <c r="A681" s="10">
        <v>676</v>
      </c>
      <c r="B681" s="10" t="s">
        <v>630</v>
      </c>
      <c r="C681" s="10" t="s">
        <v>831</v>
      </c>
      <c r="D681" s="10" t="s">
        <v>832</v>
      </c>
      <c r="E681" s="10" t="s">
        <v>875</v>
      </c>
      <c r="F681" s="10" t="s">
        <v>69</v>
      </c>
      <c r="G681" s="10">
        <v>1980</v>
      </c>
      <c r="H681" s="11">
        <v>569.98</v>
      </c>
      <c r="I681" s="10" t="s">
        <v>40</v>
      </c>
      <c r="J681" s="10" t="s">
        <v>839</v>
      </c>
      <c r="K681" s="12">
        <v>93</v>
      </c>
      <c r="L681" s="10" t="s">
        <v>835</v>
      </c>
      <c r="M681" s="11">
        <v>1.0109999999999999</v>
      </c>
      <c r="N681" s="5">
        <v>108997.224</v>
      </c>
      <c r="O681" s="5">
        <v>0</v>
      </c>
      <c r="P681" s="5">
        <v>152279.652</v>
      </c>
      <c r="Q681" s="5">
        <v>5454.9958999999999</v>
      </c>
      <c r="R681" s="5">
        <v>266731.87190000003</v>
      </c>
      <c r="S681" s="5">
        <v>2868084.6440860219</v>
      </c>
      <c r="T681" s="10" t="s">
        <v>798</v>
      </c>
      <c r="U681" s="13">
        <v>-22170.977210000001</v>
      </c>
      <c r="V681" s="13">
        <v>-69915.817939999994</v>
      </c>
      <c r="W681" s="10"/>
    </row>
    <row r="682" spans="1:23" ht="63" x14ac:dyDescent="0.25">
      <c r="A682" s="10">
        <v>677</v>
      </c>
      <c r="B682" s="10" t="s">
        <v>630</v>
      </c>
      <c r="C682" s="10" t="s">
        <v>831</v>
      </c>
      <c r="D682" s="10" t="s">
        <v>832</v>
      </c>
      <c r="E682" s="10" t="s">
        <v>876</v>
      </c>
      <c r="F682" s="10" t="s">
        <v>88</v>
      </c>
      <c r="G682" s="10">
        <v>1981</v>
      </c>
      <c r="H682" s="11">
        <v>758.85</v>
      </c>
      <c r="I682" s="10" t="s">
        <v>40</v>
      </c>
      <c r="J682" s="10" t="s">
        <v>839</v>
      </c>
      <c r="K682" s="12">
        <v>111</v>
      </c>
      <c r="L682" s="10" t="s">
        <v>835</v>
      </c>
      <c r="M682" s="11">
        <v>1.133</v>
      </c>
      <c r="N682" s="5">
        <v>116105.738</v>
      </c>
      <c r="O682" s="5">
        <v>0</v>
      </c>
      <c r="P682" s="5">
        <v>161117.26300000001</v>
      </c>
      <c r="Q682" s="5">
        <v>6802.4407499999998</v>
      </c>
      <c r="R682" s="5">
        <v>284025.44175</v>
      </c>
      <c r="S682" s="5">
        <v>2558787.7635135134</v>
      </c>
      <c r="T682" s="10" t="s">
        <v>798</v>
      </c>
      <c r="U682" s="13">
        <v>-18313.865290000002</v>
      </c>
      <c r="V682" s="13">
        <v>-55873.937599999997</v>
      </c>
      <c r="W682" s="10"/>
    </row>
    <row r="683" spans="1:23" ht="63" x14ac:dyDescent="0.25">
      <c r="A683" s="10">
        <v>678</v>
      </c>
      <c r="B683" s="10" t="s">
        <v>630</v>
      </c>
      <c r="C683" s="10" t="s">
        <v>831</v>
      </c>
      <c r="D683" s="10" t="s">
        <v>832</v>
      </c>
      <c r="E683" s="10" t="s">
        <v>877</v>
      </c>
      <c r="F683" s="10" t="s">
        <v>98</v>
      </c>
      <c r="G683" s="10">
        <v>1989</v>
      </c>
      <c r="H683" s="11">
        <v>621.53</v>
      </c>
      <c r="I683" s="10" t="s">
        <v>40</v>
      </c>
      <c r="J683" s="10" t="s">
        <v>839</v>
      </c>
      <c r="K683" s="12">
        <v>117</v>
      </c>
      <c r="L683" s="10" t="s">
        <v>835</v>
      </c>
      <c r="M683" s="11">
        <v>1.1160000000000001</v>
      </c>
      <c r="N683" s="5">
        <v>124399.005</v>
      </c>
      <c r="O683" s="5">
        <v>0</v>
      </c>
      <c r="P683" s="5">
        <v>143696.46100000001</v>
      </c>
      <c r="Q683" s="5">
        <v>6878.5420999999997</v>
      </c>
      <c r="R683" s="5">
        <v>274974.00810000004</v>
      </c>
      <c r="S683" s="5">
        <v>2350205.1974358978</v>
      </c>
      <c r="T683" s="10" t="s">
        <v>798</v>
      </c>
      <c r="U683" s="13">
        <v>-21247.170279999998</v>
      </c>
      <c r="V683" s="13">
        <v>-60788.332829999999</v>
      </c>
      <c r="W683" s="10"/>
    </row>
    <row r="684" spans="1:23" ht="63" x14ac:dyDescent="0.25">
      <c r="A684" s="10">
        <v>679</v>
      </c>
      <c r="B684" s="10" t="s">
        <v>630</v>
      </c>
      <c r="C684" s="10" t="s">
        <v>831</v>
      </c>
      <c r="D684" s="10" t="s">
        <v>832</v>
      </c>
      <c r="E684" s="10" t="s">
        <v>878</v>
      </c>
      <c r="F684" s="10" t="s">
        <v>62</v>
      </c>
      <c r="G684" s="10">
        <v>1994</v>
      </c>
      <c r="H684" s="11">
        <v>841.39</v>
      </c>
      <c r="I684" s="10" t="s">
        <v>40</v>
      </c>
      <c r="J684" s="10" t="s">
        <v>839</v>
      </c>
      <c r="K684" s="12">
        <v>118</v>
      </c>
      <c r="L684" s="10" t="s">
        <v>835</v>
      </c>
      <c r="M684" s="11">
        <v>0.98499999999999999</v>
      </c>
      <c r="N684" s="5">
        <v>142170.29199999999</v>
      </c>
      <c r="O684" s="5">
        <v>0</v>
      </c>
      <c r="P684" s="5">
        <v>188675.476</v>
      </c>
      <c r="Q684" s="5">
        <v>5261.2883000000002</v>
      </c>
      <c r="R684" s="5">
        <v>336107.0563</v>
      </c>
      <c r="S684" s="5">
        <v>2848364.8838983052</v>
      </c>
      <c r="T684" s="10" t="s">
        <v>798</v>
      </c>
      <c r="U684" s="13">
        <v>-25936</v>
      </c>
      <c r="V684" s="13">
        <v>-59579</v>
      </c>
      <c r="W684" s="10"/>
    </row>
    <row r="685" spans="1:23" ht="63" x14ac:dyDescent="0.25">
      <c r="A685" s="10">
        <v>680</v>
      </c>
      <c r="B685" s="10" t="s">
        <v>630</v>
      </c>
      <c r="C685" s="10" t="s">
        <v>831</v>
      </c>
      <c r="D685" s="10" t="s">
        <v>832</v>
      </c>
      <c r="E685" s="10" t="s">
        <v>879</v>
      </c>
      <c r="F685" s="10" t="s">
        <v>69</v>
      </c>
      <c r="G685" s="10">
        <v>1979</v>
      </c>
      <c r="H685" s="11">
        <v>591.21</v>
      </c>
      <c r="I685" s="10" t="s">
        <v>40</v>
      </c>
      <c r="J685" s="10" t="s">
        <v>839</v>
      </c>
      <c r="K685" s="12">
        <v>106</v>
      </c>
      <c r="L685" s="10" t="s">
        <v>835</v>
      </c>
      <c r="M685" s="11">
        <v>1.002</v>
      </c>
      <c r="N685" s="5">
        <v>125583.758</v>
      </c>
      <c r="O685" s="5">
        <v>0</v>
      </c>
      <c r="P685" s="5">
        <v>170554.54</v>
      </c>
      <c r="Q685" s="5">
        <v>4654.8017</v>
      </c>
      <c r="R685" s="5">
        <v>300793.09970000002</v>
      </c>
      <c r="S685" s="5">
        <v>2837670.7518867925</v>
      </c>
      <c r="T685" s="10" t="s">
        <v>798</v>
      </c>
      <c r="U685" s="13">
        <v>-21801.198939999998</v>
      </c>
      <c r="V685" s="13">
        <v>-67506.574059999999</v>
      </c>
      <c r="W685" s="10"/>
    </row>
    <row r="686" spans="1:23" ht="63" x14ac:dyDescent="0.25">
      <c r="A686" s="10">
        <v>681</v>
      </c>
      <c r="B686" s="10" t="s">
        <v>630</v>
      </c>
      <c r="C686" s="10" t="s">
        <v>831</v>
      </c>
      <c r="D686" s="10" t="s">
        <v>832</v>
      </c>
      <c r="E686" s="10" t="s">
        <v>880</v>
      </c>
      <c r="F686" s="10" t="s">
        <v>101</v>
      </c>
      <c r="G686" s="10">
        <v>1974</v>
      </c>
      <c r="H686" s="11">
        <v>557.73</v>
      </c>
      <c r="I686" s="10" t="s">
        <v>40</v>
      </c>
      <c r="J686" s="10" t="s">
        <v>839</v>
      </c>
      <c r="K686" s="12">
        <v>102</v>
      </c>
      <c r="L686" s="10" t="s">
        <v>835</v>
      </c>
      <c r="M686" s="11">
        <v>1.0229999999999999</v>
      </c>
      <c r="N686" s="5">
        <v>118475.243</v>
      </c>
      <c r="O686" s="5">
        <v>0</v>
      </c>
      <c r="P686" s="5">
        <v>143652.37400000001</v>
      </c>
      <c r="Q686" s="5">
        <v>5136.9648500000003</v>
      </c>
      <c r="R686" s="5">
        <v>267264.58185000002</v>
      </c>
      <c r="S686" s="5">
        <v>2620240.9985294119</v>
      </c>
      <c r="T686" s="10" t="s">
        <v>798</v>
      </c>
      <c r="U686" s="13">
        <v>-20157.099999999999</v>
      </c>
      <c r="V686" s="13">
        <v>-62264.4</v>
      </c>
      <c r="W686" s="10"/>
    </row>
    <row r="687" spans="1:23" ht="63" x14ac:dyDescent="0.25">
      <c r="A687" s="10">
        <v>682</v>
      </c>
      <c r="B687" s="10" t="s">
        <v>630</v>
      </c>
      <c r="C687" s="10" t="s">
        <v>831</v>
      </c>
      <c r="D687" s="10" t="s">
        <v>832</v>
      </c>
      <c r="E687" s="10" t="s">
        <v>881</v>
      </c>
      <c r="F687" s="10" t="s">
        <v>91</v>
      </c>
      <c r="G687" s="10">
        <v>1976</v>
      </c>
      <c r="H687" s="11">
        <v>341.88</v>
      </c>
      <c r="I687" s="10" t="s">
        <v>40</v>
      </c>
      <c r="J687" s="10" t="s">
        <v>839</v>
      </c>
      <c r="K687" s="12">
        <v>72</v>
      </c>
      <c r="L687" s="10" t="s">
        <v>835</v>
      </c>
      <c r="M687" s="11">
        <v>1.07</v>
      </c>
      <c r="N687" s="5">
        <v>79378.413</v>
      </c>
      <c r="O687" s="5">
        <v>0</v>
      </c>
      <c r="P687" s="5">
        <v>98107.452999999994</v>
      </c>
      <c r="Q687" s="5">
        <v>3718.2534999999998</v>
      </c>
      <c r="R687" s="5">
        <v>181204.1195</v>
      </c>
      <c r="S687" s="5">
        <v>2516723.8819444445</v>
      </c>
      <c r="T687" s="10" t="s">
        <v>798</v>
      </c>
      <c r="U687" s="13">
        <v>-32618.563160000002</v>
      </c>
      <c r="V687" s="13">
        <v>-59943.443639999998</v>
      </c>
      <c r="W687" s="10"/>
    </row>
    <row r="688" spans="1:23" x14ac:dyDescent="0.25">
      <c r="A688" s="10">
        <v>683</v>
      </c>
      <c r="B688" s="10" t="s">
        <v>630</v>
      </c>
      <c r="C688" s="10" t="s">
        <v>831</v>
      </c>
      <c r="D688" s="10" t="s">
        <v>832</v>
      </c>
      <c r="E688" s="10" t="s">
        <v>882</v>
      </c>
      <c r="F688" s="10" t="s">
        <v>91</v>
      </c>
      <c r="G688" s="10">
        <v>2004</v>
      </c>
      <c r="H688" s="11">
        <v>593.05999999999995</v>
      </c>
      <c r="I688" s="10" t="s">
        <v>134</v>
      </c>
      <c r="J688" s="10" t="s">
        <v>748</v>
      </c>
      <c r="K688" s="14" t="s">
        <v>38</v>
      </c>
      <c r="L688" s="15" t="s">
        <v>38</v>
      </c>
      <c r="M688" s="14" t="s">
        <v>38</v>
      </c>
      <c r="N688" s="5">
        <v>0</v>
      </c>
      <c r="O688" s="5">
        <v>0</v>
      </c>
      <c r="P688" s="5">
        <v>0</v>
      </c>
      <c r="Q688" s="5">
        <v>0</v>
      </c>
      <c r="R688" s="5">
        <v>0</v>
      </c>
      <c r="S688" s="5">
        <v>0</v>
      </c>
      <c r="T688" s="10" t="s">
        <v>798</v>
      </c>
      <c r="U688" s="13">
        <v>-30668.1</v>
      </c>
      <c r="V688" s="13">
        <v>-58505</v>
      </c>
      <c r="W688" s="10"/>
    </row>
    <row r="689" spans="1:23" ht="63" x14ac:dyDescent="0.25">
      <c r="A689" s="10">
        <v>684</v>
      </c>
      <c r="B689" s="10" t="s">
        <v>630</v>
      </c>
      <c r="C689" s="10" t="s">
        <v>831</v>
      </c>
      <c r="D689" s="10" t="s">
        <v>832</v>
      </c>
      <c r="E689" s="10" t="s">
        <v>883</v>
      </c>
      <c r="F689" s="10" t="s">
        <v>62</v>
      </c>
      <c r="G689" s="10">
        <v>2012</v>
      </c>
      <c r="H689" s="11">
        <v>433.71</v>
      </c>
      <c r="I689" s="10" t="s">
        <v>40</v>
      </c>
      <c r="J689" s="10" t="s">
        <v>839</v>
      </c>
      <c r="K689" s="12">
        <v>75</v>
      </c>
      <c r="L689" s="10" t="s">
        <v>835</v>
      </c>
      <c r="M689" s="11">
        <v>0.96499999999999997</v>
      </c>
      <c r="N689" s="5">
        <v>92410.69</v>
      </c>
      <c r="O689" s="5">
        <v>0</v>
      </c>
      <c r="P689" s="5">
        <v>103173.307</v>
      </c>
      <c r="Q689" s="5">
        <v>2960.9645999999998</v>
      </c>
      <c r="R689" s="5">
        <v>198544.96160000001</v>
      </c>
      <c r="S689" s="5">
        <v>2647266.1546666669</v>
      </c>
      <c r="T689" s="10" t="s">
        <v>798</v>
      </c>
      <c r="U689" s="13">
        <v>-25549.366099999999</v>
      </c>
      <c r="V689" s="13">
        <v>-56940.446170000003</v>
      </c>
      <c r="W689" s="10"/>
    </row>
    <row r="690" spans="1:23" ht="63" x14ac:dyDescent="0.25">
      <c r="A690" s="10">
        <v>685</v>
      </c>
      <c r="B690" s="10" t="s">
        <v>630</v>
      </c>
      <c r="C690" s="10" t="s">
        <v>831</v>
      </c>
      <c r="D690" s="10" t="s">
        <v>832</v>
      </c>
      <c r="E690" s="10" t="s">
        <v>884</v>
      </c>
      <c r="F690" s="10" t="s">
        <v>101</v>
      </c>
      <c r="G690" s="10">
        <v>1982</v>
      </c>
      <c r="H690" s="11">
        <v>546.12</v>
      </c>
      <c r="I690" s="10" t="s">
        <v>40</v>
      </c>
      <c r="J690" s="10" t="s">
        <v>839</v>
      </c>
      <c r="K690" s="12">
        <v>80</v>
      </c>
      <c r="L690" s="10" t="s">
        <v>835</v>
      </c>
      <c r="M690" s="11">
        <v>1.1359999999999999</v>
      </c>
      <c r="N690" s="5">
        <v>82932.67</v>
      </c>
      <c r="O690" s="5">
        <v>0</v>
      </c>
      <c r="P690" s="5">
        <v>112077.916</v>
      </c>
      <c r="Q690" s="5">
        <v>4839.6730500000003</v>
      </c>
      <c r="R690" s="5">
        <v>199850.25904999999</v>
      </c>
      <c r="S690" s="5">
        <v>2498128.2381250001</v>
      </c>
      <c r="T690" s="10" t="s">
        <v>798</v>
      </c>
      <c r="U690" s="13">
        <v>-18938.5</v>
      </c>
      <c r="V690" s="13">
        <v>-62951.199999999997</v>
      </c>
      <c r="W690" s="10"/>
    </row>
    <row r="691" spans="1:23" x14ac:dyDescent="0.25">
      <c r="A691" s="10">
        <v>686</v>
      </c>
      <c r="B691" s="10" t="s">
        <v>630</v>
      </c>
      <c r="C691" s="10" t="s">
        <v>831</v>
      </c>
      <c r="D691" s="10" t="s">
        <v>832</v>
      </c>
      <c r="E691" s="10" t="s">
        <v>885</v>
      </c>
      <c r="F691" s="10" t="s">
        <v>46</v>
      </c>
      <c r="G691" s="10">
        <v>2004</v>
      </c>
      <c r="H691" s="11">
        <v>999.45</v>
      </c>
      <c r="I691" s="10" t="s">
        <v>134</v>
      </c>
      <c r="J691" s="10" t="s">
        <v>748</v>
      </c>
      <c r="K691" s="14" t="s">
        <v>38</v>
      </c>
      <c r="L691" s="15" t="s">
        <v>38</v>
      </c>
      <c r="M691" s="14" t="s">
        <v>38</v>
      </c>
      <c r="N691" s="5">
        <v>0</v>
      </c>
      <c r="O691" s="5">
        <v>0</v>
      </c>
      <c r="P691" s="5">
        <v>0</v>
      </c>
      <c r="Q691" s="5">
        <v>5963.6827000000003</v>
      </c>
      <c r="R691" s="5">
        <v>5963.6827000000003</v>
      </c>
      <c r="S691" s="5">
        <v>0</v>
      </c>
      <c r="T691" s="10" t="s">
        <v>798</v>
      </c>
      <c r="U691" s="13">
        <v>-19465.38809</v>
      </c>
      <c r="V691" s="13">
        <v>-68125.157500000001</v>
      </c>
      <c r="W691" s="10"/>
    </row>
    <row r="692" spans="1:23" ht="63" x14ac:dyDescent="0.25">
      <c r="A692" s="10">
        <v>687</v>
      </c>
      <c r="B692" s="10" t="s">
        <v>630</v>
      </c>
      <c r="C692" s="10" t="s">
        <v>831</v>
      </c>
      <c r="D692" s="10" t="s">
        <v>832</v>
      </c>
      <c r="E692" s="10" t="s">
        <v>886</v>
      </c>
      <c r="F692" s="10" t="s">
        <v>46</v>
      </c>
      <c r="G692" s="10">
        <v>1972</v>
      </c>
      <c r="H692" s="11">
        <v>350.83</v>
      </c>
      <c r="I692" s="10" t="s">
        <v>40</v>
      </c>
      <c r="J692" s="10" t="s">
        <v>839</v>
      </c>
      <c r="K692" s="12">
        <v>66</v>
      </c>
      <c r="L692" s="10" t="s">
        <v>835</v>
      </c>
      <c r="M692" s="11">
        <v>0.94199999999999995</v>
      </c>
      <c r="N692" s="5">
        <v>82932.67</v>
      </c>
      <c r="O692" s="5">
        <v>0</v>
      </c>
      <c r="P692" s="5">
        <v>98052.301999999996</v>
      </c>
      <c r="Q692" s="5">
        <v>2825.2071999999998</v>
      </c>
      <c r="R692" s="5">
        <v>183810.17919999998</v>
      </c>
      <c r="S692" s="5">
        <v>2785002.7151515149</v>
      </c>
      <c r="T692" s="10" t="s">
        <v>798</v>
      </c>
      <c r="U692" s="13">
        <v>-19507.6999</v>
      </c>
      <c r="V692" s="13">
        <v>-69594.546960000007</v>
      </c>
      <c r="W692" s="10"/>
    </row>
    <row r="693" spans="1:23" ht="63" x14ac:dyDescent="0.25">
      <c r="A693" s="10">
        <v>688</v>
      </c>
      <c r="B693" s="10" t="s">
        <v>630</v>
      </c>
      <c r="C693" s="10" t="s">
        <v>831</v>
      </c>
      <c r="D693" s="10" t="s">
        <v>832</v>
      </c>
      <c r="E693" s="10" t="s">
        <v>887</v>
      </c>
      <c r="F693" s="10" t="s">
        <v>67</v>
      </c>
      <c r="G693" s="10">
        <v>1972</v>
      </c>
      <c r="H693" s="11">
        <v>356.98</v>
      </c>
      <c r="I693" s="10" t="s">
        <v>40</v>
      </c>
      <c r="J693" s="10" t="s">
        <v>839</v>
      </c>
      <c r="K693" s="12">
        <v>71</v>
      </c>
      <c r="L693" s="10" t="s">
        <v>835</v>
      </c>
      <c r="M693" s="11">
        <v>1.085</v>
      </c>
      <c r="N693" s="5">
        <v>77008.907999999996</v>
      </c>
      <c r="O693" s="5">
        <v>0</v>
      </c>
      <c r="P693" s="5">
        <v>97585.615999999995</v>
      </c>
      <c r="Q693" s="5">
        <v>2021.07365</v>
      </c>
      <c r="R693" s="5">
        <v>176615.59764999998</v>
      </c>
      <c r="S693" s="5">
        <v>2487543.6288732393</v>
      </c>
      <c r="T693" s="10" t="s">
        <v>798</v>
      </c>
      <c r="U693" s="13">
        <v>-22073.7</v>
      </c>
      <c r="V693" s="13">
        <v>-55327.3</v>
      </c>
      <c r="W693" s="10"/>
    </row>
    <row r="694" spans="1:23" ht="63" x14ac:dyDescent="0.25">
      <c r="A694" s="10">
        <v>689</v>
      </c>
      <c r="B694" s="10" t="s">
        <v>630</v>
      </c>
      <c r="C694" s="10" t="s">
        <v>831</v>
      </c>
      <c r="D694" s="10" t="s">
        <v>832</v>
      </c>
      <c r="E694" s="10" t="s">
        <v>888</v>
      </c>
      <c r="F694" s="10" t="s">
        <v>59</v>
      </c>
      <c r="G694" s="10">
        <v>1979</v>
      </c>
      <c r="H694" s="11">
        <v>585.59</v>
      </c>
      <c r="I694" s="10" t="s">
        <v>40</v>
      </c>
      <c r="J694" s="10" t="s">
        <v>839</v>
      </c>
      <c r="K694" s="12">
        <v>104</v>
      </c>
      <c r="L694" s="10" t="s">
        <v>835</v>
      </c>
      <c r="M694" s="11">
        <v>0.98399999999999999</v>
      </c>
      <c r="N694" s="5">
        <v>125583.758</v>
      </c>
      <c r="O694" s="5">
        <v>0</v>
      </c>
      <c r="P694" s="5">
        <v>186691.06099999999</v>
      </c>
      <c r="Q694" s="5">
        <v>4662.2434499999999</v>
      </c>
      <c r="R694" s="5">
        <v>316937.06244999997</v>
      </c>
      <c r="S694" s="5">
        <v>3047471.7543269228</v>
      </c>
      <c r="T694" s="10" t="s">
        <v>798</v>
      </c>
      <c r="U694" s="13">
        <v>-27792.23878</v>
      </c>
      <c r="V694" s="13">
        <v>-46816.368210000001</v>
      </c>
      <c r="W694" s="10"/>
    </row>
    <row r="695" spans="1:23" ht="63" x14ac:dyDescent="0.25">
      <c r="A695" s="10">
        <v>690</v>
      </c>
      <c r="B695" s="10" t="s">
        <v>630</v>
      </c>
      <c r="C695" s="10" t="s">
        <v>831</v>
      </c>
      <c r="D695" s="10" t="s">
        <v>832</v>
      </c>
      <c r="E695" s="10" t="s">
        <v>889</v>
      </c>
      <c r="F695" s="10" t="s">
        <v>91</v>
      </c>
      <c r="G695" s="10">
        <v>1979</v>
      </c>
      <c r="H695" s="11">
        <v>584.79</v>
      </c>
      <c r="I695" s="10" t="s">
        <v>40</v>
      </c>
      <c r="J695" s="10" t="s">
        <v>839</v>
      </c>
      <c r="K695" s="12">
        <v>115</v>
      </c>
      <c r="L695" s="10" t="s">
        <v>835</v>
      </c>
      <c r="M695" s="11">
        <v>1.087</v>
      </c>
      <c r="N695" s="5">
        <v>125583.758</v>
      </c>
      <c r="O695" s="5">
        <v>0</v>
      </c>
      <c r="P695" s="5">
        <v>171003.08600000001</v>
      </c>
      <c r="Q695" s="5">
        <v>4985.7183999999997</v>
      </c>
      <c r="R695" s="5">
        <v>301572.5624</v>
      </c>
      <c r="S695" s="5">
        <v>2622370.1078260867</v>
      </c>
      <c r="T695" s="10" t="s">
        <v>798</v>
      </c>
      <c r="U695" s="13">
        <v>-31462.576010000001</v>
      </c>
      <c r="V695" s="13">
        <v>-59091.124629999998</v>
      </c>
      <c r="W695" s="10"/>
    </row>
    <row r="696" spans="1:23" ht="63" x14ac:dyDescent="0.25">
      <c r="A696" s="10">
        <v>691</v>
      </c>
      <c r="B696" s="10" t="s">
        <v>630</v>
      </c>
      <c r="C696" s="10" t="s">
        <v>831</v>
      </c>
      <c r="D696" s="10" t="s">
        <v>832</v>
      </c>
      <c r="E696" s="10" t="s">
        <v>890</v>
      </c>
      <c r="F696" s="10" t="s">
        <v>46</v>
      </c>
      <c r="G696" s="10">
        <v>1985</v>
      </c>
      <c r="H696" s="11">
        <v>399.99</v>
      </c>
      <c r="I696" s="10" t="s">
        <v>40</v>
      </c>
      <c r="J696" s="10" t="s">
        <v>839</v>
      </c>
      <c r="K696" s="12">
        <v>59</v>
      </c>
      <c r="L696" s="10" t="s">
        <v>835</v>
      </c>
      <c r="M696" s="11">
        <v>0.97899999999999998</v>
      </c>
      <c r="N696" s="5">
        <v>71085.145999999993</v>
      </c>
      <c r="O696" s="5">
        <v>0</v>
      </c>
      <c r="P696" s="5">
        <v>98585.145999999993</v>
      </c>
      <c r="Q696" s="5">
        <v>4634.8877499999999</v>
      </c>
      <c r="R696" s="5">
        <v>174305.17974999998</v>
      </c>
      <c r="S696" s="5">
        <v>2954325.0805084743</v>
      </c>
      <c r="T696" s="10" t="s">
        <v>798</v>
      </c>
      <c r="U696" s="13">
        <v>-19643.106349999998</v>
      </c>
      <c r="V696" s="13">
        <v>-63953.901570000002</v>
      </c>
      <c r="W696" s="10"/>
    </row>
    <row r="697" spans="1:23" ht="63" x14ac:dyDescent="0.25">
      <c r="A697" s="10">
        <v>692</v>
      </c>
      <c r="B697" s="10" t="s">
        <v>630</v>
      </c>
      <c r="C697" s="10" t="s">
        <v>831</v>
      </c>
      <c r="D697" s="10" t="s">
        <v>832</v>
      </c>
      <c r="E697" s="10" t="s">
        <v>891</v>
      </c>
      <c r="F697" s="10" t="s">
        <v>30</v>
      </c>
      <c r="G697" s="10">
        <v>1976</v>
      </c>
      <c r="H697" s="11">
        <v>649.38</v>
      </c>
      <c r="I697" s="10" t="s">
        <v>40</v>
      </c>
      <c r="J697" s="10" t="s">
        <v>839</v>
      </c>
      <c r="K697" s="12">
        <v>124</v>
      </c>
      <c r="L697" s="10" t="s">
        <v>835</v>
      </c>
      <c r="M697" s="11">
        <v>1.0349999999999999</v>
      </c>
      <c r="N697" s="5">
        <v>142170.29199999999</v>
      </c>
      <c r="O697" s="5">
        <v>0</v>
      </c>
      <c r="P697" s="5">
        <v>187754.32800000001</v>
      </c>
      <c r="Q697" s="5">
        <v>8392.2096999999994</v>
      </c>
      <c r="R697" s="5">
        <v>338316.8297</v>
      </c>
      <c r="S697" s="5">
        <v>2728361.5298387096</v>
      </c>
      <c r="T697" s="10" t="s">
        <v>798</v>
      </c>
      <c r="U697" s="13">
        <v>-17189.09117</v>
      </c>
      <c r="V697" s="13">
        <v>-63329.46617</v>
      </c>
      <c r="W697" s="10"/>
    </row>
    <row r="698" spans="1:23" ht="63" x14ac:dyDescent="0.25">
      <c r="A698" s="10">
        <v>693</v>
      </c>
      <c r="B698" s="10" t="s">
        <v>630</v>
      </c>
      <c r="C698" s="10" t="s">
        <v>831</v>
      </c>
      <c r="D698" s="10" t="s">
        <v>832</v>
      </c>
      <c r="E698" s="10" t="s">
        <v>892</v>
      </c>
      <c r="F698" s="10" t="s">
        <v>75</v>
      </c>
      <c r="G698" s="10">
        <v>1995</v>
      </c>
      <c r="H698" s="11">
        <v>637</v>
      </c>
      <c r="I698" s="10" t="s">
        <v>40</v>
      </c>
      <c r="J698" s="10" t="s">
        <v>839</v>
      </c>
      <c r="K698" s="12">
        <v>75</v>
      </c>
      <c r="L698" s="10" t="s">
        <v>835</v>
      </c>
      <c r="M698" s="11">
        <v>1.0349999999999999</v>
      </c>
      <c r="N698" s="5">
        <v>85302.175000000003</v>
      </c>
      <c r="O698" s="5">
        <v>0</v>
      </c>
      <c r="P698" s="5">
        <v>133285.93900000001</v>
      </c>
      <c r="Q698" s="5">
        <v>2755.2379500000002</v>
      </c>
      <c r="R698" s="5">
        <v>221343.35195000001</v>
      </c>
      <c r="S698" s="5">
        <v>2951244.6926666666</v>
      </c>
      <c r="T698" s="10" t="s">
        <v>798</v>
      </c>
      <c r="U698" s="13">
        <v>-24636.666990000002</v>
      </c>
      <c r="V698" s="13">
        <v>-55907.95104</v>
      </c>
      <c r="W698" s="10"/>
    </row>
    <row r="699" spans="1:23" ht="63" x14ac:dyDescent="0.25">
      <c r="A699" s="10">
        <v>694</v>
      </c>
      <c r="B699" s="10" t="s">
        <v>630</v>
      </c>
      <c r="C699" s="10" t="s">
        <v>831</v>
      </c>
      <c r="D699" s="10" t="s">
        <v>832</v>
      </c>
      <c r="E699" s="10" t="s">
        <v>893</v>
      </c>
      <c r="F699" s="10" t="s">
        <v>51</v>
      </c>
      <c r="G699" s="10">
        <v>1997</v>
      </c>
      <c r="H699" s="11">
        <v>1048.1199999999999</v>
      </c>
      <c r="I699" s="10" t="s">
        <v>40</v>
      </c>
      <c r="J699" s="10" t="s">
        <v>839</v>
      </c>
      <c r="K699" s="12">
        <v>160</v>
      </c>
      <c r="L699" s="10" t="s">
        <v>835</v>
      </c>
      <c r="M699" s="11">
        <v>1.1739999999999999</v>
      </c>
      <c r="N699" s="5">
        <v>161126.33100000001</v>
      </c>
      <c r="O699" s="5">
        <v>0</v>
      </c>
      <c r="P699" s="5">
        <v>194837.75599999999</v>
      </c>
      <c r="Q699" s="5">
        <v>8647.7587500000009</v>
      </c>
      <c r="R699" s="5">
        <v>364611.84574999998</v>
      </c>
      <c r="S699" s="5">
        <v>2278824.0359374997</v>
      </c>
      <c r="T699" s="10" t="s">
        <v>798</v>
      </c>
      <c r="U699" s="13">
        <v>-23025.109280000001</v>
      </c>
      <c r="V699" s="13">
        <v>-50924.267370000001</v>
      </c>
      <c r="W699" s="10"/>
    </row>
    <row r="700" spans="1:23" ht="63" x14ac:dyDescent="0.25">
      <c r="A700" s="10">
        <v>695</v>
      </c>
      <c r="B700" s="10" t="s">
        <v>630</v>
      </c>
      <c r="C700" s="10" t="s">
        <v>831</v>
      </c>
      <c r="D700" s="10" t="s">
        <v>832</v>
      </c>
      <c r="E700" s="10" t="s">
        <v>894</v>
      </c>
      <c r="F700" s="10" t="s">
        <v>51</v>
      </c>
      <c r="G700" s="10">
        <v>1998</v>
      </c>
      <c r="H700" s="11">
        <v>1135.1199999999999</v>
      </c>
      <c r="I700" s="10" t="s">
        <v>40</v>
      </c>
      <c r="J700" s="10" t="s">
        <v>839</v>
      </c>
      <c r="K700" s="12">
        <v>161</v>
      </c>
      <c r="L700" s="10" t="s">
        <v>835</v>
      </c>
      <c r="M700" s="11">
        <v>1.1639999999999999</v>
      </c>
      <c r="N700" s="5">
        <v>163495.83499999999</v>
      </c>
      <c r="O700" s="5">
        <v>0</v>
      </c>
      <c r="P700" s="5">
        <v>209049.81700000001</v>
      </c>
      <c r="Q700" s="5">
        <v>10345.74395</v>
      </c>
      <c r="R700" s="5">
        <v>382891.39594999998</v>
      </c>
      <c r="S700" s="5">
        <v>2378207.4282608693</v>
      </c>
      <c r="T700" s="10" t="s">
        <v>798</v>
      </c>
      <c r="U700" s="13">
        <v>-23854.86564</v>
      </c>
      <c r="V700" s="13">
        <v>-50947.391669999997</v>
      </c>
      <c r="W700" s="10"/>
    </row>
    <row r="701" spans="1:23" ht="63" x14ac:dyDescent="0.25">
      <c r="A701" s="10">
        <v>696</v>
      </c>
      <c r="B701" s="10" t="s">
        <v>630</v>
      </c>
      <c r="C701" s="10" t="s">
        <v>831</v>
      </c>
      <c r="D701" s="10" t="s">
        <v>832</v>
      </c>
      <c r="E701" s="10" t="s">
        <v>895</v>
      </c>
      <c r="F701" s="10" t="s">
        <v>77</v>
      </c>
      <c r="G701" s="10">
        <v>1979</v>
      </c>
      <c r="H701" s="11">
        <v>615.79999999999995</v>
      </c>
      <c r="I701" s="10" t="s">
        <v>40</v>
      </c>
      <c r="J701" s="10" t="s">
        <v>839</v>
      </c>
      <c r="K701" s="12">
        <v>110</v>
      </c>
      <c r="L701" s="10" t="s">
        <v>835</v>
      </c>
      <c r="M701" s="11">
        <v>1.145</v>
      </c>
      <c r="N701" s="5">
        <v>113736.23299999999</v>
      </c>
      <c r="O701" s="5">
        <v>0</v>
      </c>
      <c r="P701" s="5">
        <v>159426.16899999999</v>
      </c>
      <c r="Q701" s="5">
        <v>3042.15</v>
      </c>
      <c r="R701" s="5">
        <v>276204.55199999997</v>
      </c>
      <c r="S701" s="5">
        <v>2510950.4727272727</v>
      </c>
      <c r="T701" s="10" t="s">
        <v>798</v>
      </c>
      <c r="U701" s="13">
        <v>-13982.3727</v>
      </c>
      <c r="V701" s="13">
        <v>-54092.439019999998</v>
      </c>
      <c r="W701" s="10"/>
    </row>
    <row r="702" spans="1:23" x14ac:dyDescent="0.25">
      <c r="A702" s="10">
        <v>697</v>
      </c>
      <c r="B702" s="10" t="s">
        <v>630</v>
      </c>
      <c r="C702" s="10" t="s">
        <v>831</v>
      </c>
      <c r="D702" s="10" t="s">
        <v>832</v>
      </c>
      <c r="E702" s="10" t="s">
        <v>896</v>
      </c>
      <c r="F702" s="10" t="s">
        <v>77</v>
      </c>
      <c r="G702" s="10">
        <v>2009</v>
      </c>
      <c r="H702" s="11">
        <v>668.83</v>
      </c>
      <c r="I702" s="10" t="s">
        <v>134</v>
      </c>
      <c r="J702" s="10" t="s">
        <v>748</v>
      </c>
      <c r="K702" s="14" t="s">
        <v>38</v>
      </c>
      <c r="L702" s="15" t="s">
        <v>38</v>
      </c>
      <c r="M702" s="14" t="s">
        <v>38</v>
      </c>
      <c r="N702" s="5">
        <v>0</v>
      </c>
      <c r="O702" s="5">
        <v>0</v>
      </c>
      <c r="P702" s="5">
        <v>0</v>
      </c>
      <c r="Q702" s="5">
        <v>0</v>
      </c>
      <c r="R702" s="5">
        <v>0</v>
      </c>
      <c r="S702" s="5">
        <v>0</v>
      </c>
      <c r="T702" s="10" t="s">
        <v>798</v>
      </c>
      <c r="U702" s="13">
        <v>-13276.501920000001</v>
      </c>
      <c r="V702" s="13">
        <v>-52752.112119999998</v>
      </c>
      <c r="W702" s="10"/>
    </row>
    <row r="703" spans="1:23" ht="63" x14ac:dyDescent="0.25">
      <c r="A703" s="10">
        <v>698</v>
      </c>
      <c r="B703" s="10" t="s">
        <v>630</v>
      </c>
      <c r="C703" s="10" t="s">
        <v>831</v>
      </c>
      <c r="D703" s="10" t="s">
        <v>832</v>
      </c>
      <c r="E703" s="10" t="s">
        <v>897</v>
      </c>
      <c r="F703" s="10" t="s">
        <v>98</v>
      </c>
      <c r="G703" s="10">
        <v>1977</v>
      </c>
      <c r="H703" s="11">
        <v>564.07000000000005</v>
      </c>
      <c r="I703" s="10" t="s">
        <v>40</v>
      </c>
      <c r="J703" s="10" t="s">
        <v>839</v>
      </c>
      <c r="K703" s="12">
        <v>95</v>
      </c>
      <c r="L703" s="10" t="s">
        <v>835</v>
      </c>
      <c r="M703" s="11">
        <v>0.93799999999999994</v>
      </c>
      <c r="N703" s="5">
        <v>119659.996</v>
      </c>
      <c r="O703" s="5">
        <v>0</v>
      </c>
      <c r="P703" s="5">
        <v>179682.20499999999</v>
      </c>
      <c r="Q703" s="5">
        <v>5886.61445</v>
      </c>
      <c r="R703" s="5">
        <v>305228.81544999999</v>
      </c>
      <c r="S703" s="5">
        <v>3212934.8994736844</v>
      </c>
      <c r="T703" s="10" t="s">
        <v>798</v>
      </c>
      <c r="U703" s="13">
        <v>-20954.951720000001</v>
      </c>
      <c r="V703" s="13">
        <v>-60402.38248</v>
      </c>
      <c r="W703" s="10"/>
    </row>
    <row r="704" spans="1:23" ht="63" x14ac:dyDescent="0.25">
      <c r="A704" s="10">
        <v>699</v>
      </c>
      <c r="B704" s="10" t="s">
        <v>630</v>
      </c>
      <c r="C704" s="10" t="s">
        <v>831</v>
      </c>
      <c r="D704" s="10" t="s">
        <v>832</v>
      </c>
      <c r="E704" s="10" t="s">
        <v>898</v>
      </c>
      <c r="F704" s="10" t="s">
        <v>75</v>
      </c>
      <c r="G704" s="10">
        <v>1982</v>
      </c>
      <c r="H704" s="11">
        <v>698.26</v>
      </c>
      <c r="I704" s="10" t="s">
        <v>40</v>
      </c>
      <c r="J704" s="10" t="s">
        <v>839</v>
      </c>
      <c r="K704" s="12">
        <v>116</v>
      </c>
      <c r="L704" s="10" t="s">
        <v>835</v>
      </c>
      <c r="M704" s="11">
        <v>0.95099999999999996</v>
      </c>
      <c r="N704" s="5">
        <v>144539.79699999999</v>
      </c>
      <c r="O704" s="5">
        <v>0</v>
      </c>
      <c r="P704" s="5">
        <v>166755.75099999999</v>
      </c>
      <c r="Q704" s="5">
        <v>6672.7245000000003</v>
      </c>
      <c r="R704" s="5">
        <v>317968.27249999996</v>
      </c>
      <c r="S704" s="5">
        <v>2741105.7974137929</v>
      </c>
      <c r="T704" s="10" t="s">
        <v>798</v>
      </c>
      <c r="U704" s="13">
        <v>-28969.5</v>
      </c>
      <c r="V704" s="13">
        <v>-52981.3</v>
      </c>
      <c r="W704" s="10"/>
    </row>
    <row r="705" spans="1:23" ht="63" x14ac:dyDescent="0.25">
      <c r="A705" s="10">
        <v>700</v>
      </c>
      <c r="B705" s="10" t="s">
        <v>630</v>
      </c>
      <c r="C705" s="10" t="s">
        <v>831</v>
      </c>
      <c r="D705" s="10" t="s">
        <v>832</v>
      </c>
      <c r="E705" s="10" t="s">
        <v>899</v>
      </c>
      <c r="F705" s="10" t="s">
        <v>51</v>
      </c>
      <c r="G705" s="10">
        <v>1996</v>
      </c>
      <c r="H705" s="11">
        <v>990.14</v>
      </c>
      <c r="I705" s="10" t="s">
        <v>40</v>
      </c>
      <c r="J705" s="10" t="s">
        <v>839</v>
      </c>
      <c r="K705" s="12">
        <v>133</v>
      </c>
      <c r="L705" s="10" t="s">
        <v>835</v>
      </c>
      <c r="M705" s="11">
        <v>1.0940000000000001</v>
      </c>
      <c r="N705" s="5">
        <v>144539.79699999999</v>
      </c>
      <c r="O705" s="5">
        <v>0</v>
      </c>
      <c r="P705" s="5">
        <v>211309.726</v>
      </c>
      <c r="Q705" s="5">
        <v>9481.4057499999999</v>
      </c>
      <c r="R705" s="5">
        <v>365330.92874999996</v>
      </c>
      <c r="S705" s="5">
        <v>2746849.0883458643</v>
      </c>
      <c r="T705" s="10" t="s">
        <v>798</v>
      </c>
      <c r="U705" s="13">
        <v>-24245.103029999998</v>
      </c>
      <c r="V705" s="13">
        <v>-48331.68909</v>
      </c>
      <c r="W705" s="10"/>
    </row>
    <row r="706" spans="1:23" ht="63" x14ac:dyDescent="0.25">
      <c r="A706" s="10">
        <v>701</v>
      </c>
      <c r="B706" s="10" t="s">
        <v>630</v>
      </c>
      <c r="C706" s="10" t="s">
        <v>831</v>
      </c>
      <c r="D706" s="10" t="s">
        <v>832</v>
      </c>
      <c r="E706" s="10" t="s">
        <v>900</v>
      </c>
      <c r="F706" s="10" t="s">
        <v>91</v>
      </c>
      <c r="G706" s="10">
        <v>1981</v>
      </c>
      <c r="H706" s="11">
        <v>569.72</v>
      </c>
      <c r="I706" s="10" t="s">
        <v>40</v>
      </c>
      <c r="J706" s="10" t="s">
        <v>839</v>
      </c>
      <c r="K706" s="12">
        <v>92</v>
      </c>
      <c r="L706" s="10" t="s">
        <v>835</v>
      </c>
      <c r="M706" s="11">
        <v>0.94799999999999995</v>
      </c>
      <c r="N706" s="5">
        <v>114920.986</v>
      </c>
      <c r="O706" s="5">
        <v>0</v>
      </c>
      <c r="P706" s="5">
        <v>178723.56</v>
      </c>
      <c r="Q706" s="5">
        <v>4032.2790500000001</v>
      </c>
      <c r="R706" s="5">
        <v>297676.82504999998</v>
      </c>
      <c r="S706" s="5">
        <v>3235617.6635869564</v>
      </c>
      <c r="T706" s="10" t="s">
        <v>798</v>
      </c>
      <c r="U706" s="13">
        <v>-32552.16891</v>
      </c>
      <c r="V706" s="13">
        <v>-57064.256000000001</v>
      </c>
      <c r="W706" s="10"/>
    </row>
    <row r="707" spans="1:23" ht="63" x14ac:dyDescent="0.25">
      <c r="A707" s="10">
        <v>702</v>
      </c>
      <c r="B707" s="10" t="s">
        <v>630</v>
      </c>
      <c r="C707" s="10" t="s">
        <v>831</v>
      </c>
      <c r="D707" s="10" t="s">
        <v>832</v>
      </c>
      <c r="E707" s="10" t="s">
        <v>901</v>
      </c>
      <c r="F707" s="10" t="s">
        <v>101</v>
      </c>
      <c r="G707" s="10">
        <v>1974</v>
      </c>
      <c r="H707" s="11">
        <v>411.29</v>
      </c>
      <c r="I707" s="10" t="s">
        <v>40</v>
      </c>
      <c r="J707" s="10" t="s">
        <v>839</v>
      </c>
      <c r="K707" s="12">
        <v>84</v>
      </c>
      <c r="L707" s="10" t="s">
        <v>835</v>
      </c>
      <c r="M707" s="11">
        <v>1.1519999999999999</v>
      </c>
      <c r="N707" s="5">
        <v>86486.926999999996</v>
      </c>
      <c r="O707" s="5">
        <v>0</v>
      </c>
      <c r="P707" s="5">
        <v>99239.038</v>
      </c>
      <c r="Q707" s="5">
        <v>2374.306</v>
      </c>
      <c r="R707" s="5">
        <v>188100.27100000001</v>
      </c>
      <c r="S707" s="5">
        <v>2239288.9404761908</v>
      </c>
      <c r="T707" s="10" t="s">
        <v>798</v>
      </c>
      <c r="U707" s="13">
        <v>-22157.889869999999</v>
      </c>
      <c r="V707" s="13">
        <v>-62967.750350000002</v>
      </c>
      <c r="W707" s="10"/>
    </row>
    <row r="708" spans="1:23" ht="63" x14ac:dyDescent="0.25">
      <c r="A708" s="10">
        <v>703</v>
      </c>
      <c r="B708" s="10" t="s">
        <v>630</v>
      </c>
      <c r="C708" s="10" t="s">
        <v>831</v>
      </c>
      <c r="D708" s="10" t="s">
        <v>832</v>
      </c>
      <c r="E708" s="10" t="s">
        <v>902</v>
      </c>
      <c r="F708" s="10" t="s">
        <v>75</v>
      </c>
      <c r="G708" s="10">
        <v>1995</v>
      </c>
      <c r="H708" s="11">
        <v>765</v>
      </c>
      <c r="I708" s="10" t="s">
        <v>40</v>
      </c>
      <c r="J708" s="10" t="s">
        <v>839</v>
      </c>
      <c r="K708" s="12">
        <v>92</v>
      </c>
      <c r="L708" s="10" t="s">
        <v>835</v>
      </c>
      <c r="M708" s="11">
        <v>0.96799999999999997</v>
      </c>
      <c r="N708" s="5">
        <v>112551.481</v>
      </c>
      <c r="O708" s="5">
        <v>0</v>
      </c>
      <c r="P708" s="5">
        <v>180071.571</v>
      </c>
      <c r="Q708" s="5">
        <v>4627.6239999999998</v>
      </c>
      <c r="R708" s="5">
        <v>297250.67599999998</v>
      </c>
      <c r="S708" s="5">
        <v>3230985.6086956519</v>
      </c>
      <c r="T708" s="10" t="s">
        <v>798</v>
      </c>
      <c r="U708" s="13">
        <v>-30561.59246</v>
      </c>
      <c r="V708" s="13">
        <v>-51638.641669999997</v>
      </c>
      <c r="W708" s="10"/>
    </row>
    <row r="709" spans="1:23" ht="63" x14ac:dyDescent="0.25">
      <c r="A709" s="10">
        <v>704</v>
      </c>
      <c r="B709" s="10" t="s">
        <v>630</v>
      </c>
      <c r="C709" s="10" t="s">
        <v>831</v>
      </c>
      <c r="D709" s="10" t="s">
        <v>832</v>
      </c>
      <c r="E709" s="10" t="s">
        <v>903</v>
      </c>
      <c r="F709" s="10" t="s">
        <v>85</v>
      </c>
      <c r="G709" s="10">
        <v>1980</v>
      </c>
      <c r="H709" s="11">
        <v>583.95000000000005</v>
      </c>
      <c r="I709" s="10" t="s">
        <v>40</v>
      </c>
      <c r="J709" s="10" t="s">
        <v>839</v>
      </c>
      <c r="K709" s="12">
        <v>99</v>
      </c>
      <c r="L709" s="10" t="s">
        <v>835</v>
      </c>
      <c r="M709" s="11">
        <v>0.96599999999999997</v>
      </c>
      <c r="N709" s="5">
        <v>120844.74800000001</v>
      </c>
      <c r="O709" s="5">
        <v>0</v>
      </c>
      <c r="P709" s="5">
        <v>169581.16399999999</v>
      </c>
      <c r="Q709" s="5">
        <v>6370.8813</v>
      </c>
      <c r="R709" s="5">
        <v>296796.79330000002</v>
      </c>
      <c r="S709" s="5">
        <v>2997947.4070707071</v>
      </c>
      <c r="T709" s="10" t="s">
        <v>798</v>
      </c>
      <c r="U709" s="13">
        <v>-17550.592710000001</v>
      </c>
      <c r="V709" s="13">
        <v>-70201.522219999999</v>
      </c>
      <c r="W709" s="10"/>
    </row>
    <row r="710" spans="1:23" ht="63" x14ac:dyDescent="0.25">
      <c r="A710" s="10">
        <v>705</v>
      </c>
      <c r="B710" s="10" t="s">
        <v>630</v>
      </c>
      <c r="C710" s="10" t="s">
        <v>831</v>
      </c>
      <c r="D710" s="10" t="s">
        <v>832</v>
      </c>
      <c r="E710" s="10" t="s">
        <v>904</v>
      </c>
      <c r="F710" s="10" t="s">
        <v>85</v>
      </c>
      <c r="G710" s="10">
        <v>1977</v>
      </c>
      <c r="H710" s="11">
        <v>698.15</v>
      </c>
      <c r="I710" s="10" t="s">
        <v>40</v>
      </c>
      <c r="J710" s="10" t="s">
        <v>839</v>
      </c>
      <c r="K710" s="12">
        <v>134</v>
      </c>
      <c r="L710" s="10" t="s">
        <v>835</v>
      </c>
      <c r="M710" s="11">
        <v>1.079</v>
      </c>
      <c r="N710" s="5">
        <v>146909.30100000001</v>
      </c>
      <c r="O710" s="5">
        <v>0</v>
      </c>
      <c r="P710" s="5">
        <v>178347.014</v>
      </c>
      <c r="Q710" s="5">
        <v>5771.2957999999999</v>
      </c>
      <c r="R710" s="5">
        <v>331027.61080000002</v>
      </c>
      <c r="S710" s="5">
        <v>2470355.304477612</v>
      </c>
      <c r="T710" s="10" t="s">
        <v>798</v>
      </c>
      <c r="U710" s="13">
        <v>-17710.172750000002</v>
      </c>
      <c r="V710" s="13">
        <v>-69439.453399999999</v>
      </c>
      <c r="W710" s="10"/>
    </row>
    <row r="711" spans="1:23" ht="63" x14ac:dyDescent="0.25">
      <c r="A711" s="10">
        <v>706</v>
      </c>
      <c r="B711" s="10" t="s">
        <v>630</v>
      </c>
      <c r="C711" s="10" t="s">
        <v>831</v>
      </c>
      <c r="D711" s="10" t="s">
        <v>832</v>
      </c>
      <c r="E711" s="10" t="s">
        <v>905</v>
      </c>
      <c r="F711" s="10" t="s">
        <v>59</v>
      </c>
      <c r="G711" s="10">
        <v>1974</v>
      </c>
      <c r="H711" s="11">
        <v>352.62</v>
      </c>
      <c r="I711" s="10" t="s">
        <v>40</v>
      </c>
      <c r="J711" s="10" t="s">
        <v>839</v>
      </c>
      <c r="K711" s="12">
        <v>66</v>
      </c>
      <c r="L711" s="10" t="s">
        <v>835</v>
      </c>
      <c r="M711" s="11">
        <v>0.96</v>
      </c>
      <c r="N711" s="5">
        <v>81747.918000000005</v>
      </c>
      <c r="O711" s="5">
        <v>0</v>
      </c>
      <c r="P711" s="5">
        <v>88332.796000000002</v>
      </c>
      <c r="Q711" s="5">
        <v>3166.6156000000001</v>
      </c>
      <c r="R711" s="5">
        <v>173247.3296</v>
      </c>
      <c r="S711" s="5">
        <v>2624959.5393939395</v>
      </c>
      <c r="T711" s="10" t="s">
        <v>798</v>
      </c>
      <c r="U711" s="13">
        <v>-31848.6502</v>
      </c>
      <c r="V711" s="13">
        <v>-48369.922380000004</v>
      </c>
      <c r="W711" s="10"/>
    </row>
    <row r="712" spans="1:23" x14ac:dyDescent="0.25">
      <c r="A712" s="10">
        <v>707</v>
      </c>
      <c r="B712" s="10" t="s">
        <v>630</v>
      </c>
      <c r="C712" s="10" t="s">
        <v>831</v>
      </c>
      <c r="D712" s="10" t="s">
        <v>832</v>
      </c>
      <c r="E712" s="10" t="s">
        <v>906</v>
      </c>
      <c r="F712" s="10" t="s">
        <v>77</v>
      </c>
      <c r="G712" s="10">
        <v>1977</v>
      </c>
      <c r="H712" s="11">
        <v>565.01</v>
      </c>
      <c r="I712" s="10" t="s">
        <v>134</v>
      </c>
      <c r="J712" s="10" t="s">
        <v>748</v>
      </c>
      <c r="K712" s="14" t="s">
        <v>38</v>
      </c>
      <c r="L712" s="15" t="s">
        <v>38</v>
      </c>
      <c r="M712" s="14" t="s">
        <v>38</v>
      </c>
      <c r="N712" s="5">
        <v>0</v>
      </c>
      <c r="O712" s="5">
        <v>0</v>
      </c>
      <c r="P712" s="5">
        <v>0</v>
      </c>
      <c r="Q712" s="5">
        <v>2934.67515</v>
      </c>
      <c r="R712" s="5">
        <v>2934.67515</v>
      </c>
      <c r="S712" s="5">
        <v>0</v>
      </c>
      <c r="T712" s="10" t="s">
        <v>798</v>
      </c>
      <c r="U712" s="13">
        <v>-14093.32951</v>
      </c>
      <c r="V712" s="13">
        <v>-54151.353969999996</v>
      </c>
      <c r="W712" s="10"/>
    </row>
    <row r="713" spans="1:23" x14ac:dyDescent="0.25">
      <c r="A713" s="10">
        <v>708</v>
      </c>
      <c r="B713" s="10" t="s">
        <v>630</v>
      </c>
      <c r="C713" s="10" t="s">
        <v>831</v>
      </c>
      <c r="D713" s="10" t="s">
        <v>832</v>
      </c>
      <c r="E713" s="10" t="s">
        <v>907</v>
      </c>
      <c r="F713" s="10" t="s">
        <v>67</v>
      </c>
      <c r="G713" s="10">
        <v>2008</v>
      </c>
      <c r="H713" s="11">
        <v>703.21</v>
      </c>
      <c r="I713" s="10" t="s">
        <v>134</v>
      </c>
      <c r="J713" s="10" t="s">
        <v>748</v>
      </c>
      <c r="K713" s="14" t="s">
        <v>38</v>
      </c>
      <c r="L713" s="15" t="s">
        <v>38</v>
      </c>
      <c r="M713" s="14" t="s">
        <v>38</v>
      </c>
      <c r="N713" s="5">
        <v>0</v>
      </c>
      <c r="O713" s="5">
        <v>0</v>
      </c>
      <c r="P713" s="5">
        <v>0</v>
      </c>
      <c r="Q713" s="5">
        <v>0</v>
      </c>
      <c r="R713" s="5">
        <v>0</v>
      </c>
      <c r="S713" s="5">
        <v>0</v>
      </c>
      <c r="T713" s="10" t="s">
        <v>798</v>
      </c>
      <c r="U713" s="13">
        <v>-18525.083009999998</v>
      </c>
      <c r="V713" s="13">
        <v>-59099.591800000002</v>
      </c>
      <c r="W713" s="10"/>
    </row>
    <row r="714" spans="1:23" ht="63" x14ac:dyDescent="0.25">
      <c r="A714" s="10">
        <v>709</v>
      </c>
      <c r="B714" s="10" t="s">
        <v>630</v>
      </c>
      <c r="C714" s="10" t="s">
        <v>831</v>
      </c>
      <c r="D714" s="10" t="s">
        <v>832</v>
      </c>
      <c r="E714" s="10" t="s">
        <v>908</v>
      </c>
      <c r="F714" s="10" t="s">
        <v>30</v>
      </c>
      <c r="G714" s="10">
        <v>1990</v>
      </c>
      <c r="H714" s="11">
        <v>427.93</v>
      </c>
      <c r="I714" s="10" t="s">
        <v>40</v>
      </c>
      <c r="J714" s="10" t="s">
        <v>839</v>
      </c>
      <c r="K714" s="12">
        <v>58</v>
      </c>
      <c r="L714" s="10" t="s">
        <v>835</v>
      </c>
      <c r="M714" s="11">
        <v>0.91700000000000004</v>
      </c>
      <c r="N714" s="5">
        <v>74639.403000000006</v>
      </c>
      <c r="O714" s="5">
        <v>0</v>
      </c>
      <c r="P714" s="5">
        <v>107229.844</v>
      </c>
      <c r="Q714" s="5">
        <v>4719.9209000000001</v>
      </c>
      <c r="R714" s="5">
        <v>186589.1679</v>
      </c>
      <c r="S714" s="5">
        <v>3217054.6189655173</v>
      </c>
      <c r="T714" s="10" t="s">
        <v>798</v>
      </c>
      <c r="U714" s="13">
        <v>-14645.4</v>
      </c>
      <c r="V714" s="13">
        <v>-63553.3</v>
      </c>
      <c r="W714" s="10"/>
    </row>
    <row r="715" spans="1:23" ht="63" x14ac:dyDescent="0.25">
      <c r="A715" s="10">
        <v>710</v>
      </c>
      <c r="B715" s="10" t="s">
        <v>630</v>
      </c>
      <c r="C715" s="10" t="s">
        <v>831</v>
      </c>
      <c r="D715" s="10" t="s">
        <v>832</v>
      </c>
      <c r="E715" s="10" t="s">
        <v>909</v>
      </c>
      <c r="F715" s="10" t="s">
        <v>67</v>
      </c>
      <c r="G715" s="10">
        <v>1977</v>
      </c>
      <c r="H715" s="11">
        <v>363.25</v>
      </c>
      <c r="I715" s="10" t="s">
        <v>40</v>
      </c>
      <c r="J715" s="10" t="s">
        <v>839</v>
      </c>
      <c r="K715" s="12">
        <v>60</v>
      </c>
      <c r="L715" s="10" t="s">
        <v>835</v>
      </c>
      <c r="M715" s="11">
        <v>1.0069999999999999</v>
      </c>
      <c r="N715" s="5">
        <v>71085.145999999993</v>
      </c>
      <c r="O715" s="5">
        <v>0</v>
      </c>
      <c r="P715" s="5">
        <v>89708.069000000003</v>
      </c>
      <c r="Q715" s="5">
        <v>2625.1127499999998</v>
      </c>
      <c r="R715" s="5">
        <v>163418.32775</v>
      </c>
      <c r="S715" s="5">
        <v>2723638.7958333334</v>
      </c>
      <c r="T715" s="10" t="s">
        <v>798</v>
      </c>
      <c r="U715" s="13">
        <v>-23427.3</v>
      </c>
      <c r="V715" s="13">
        <v>-55280.6</v>
      </c>
      <c r="W715" s="10"/>
    </row>
    <row r="716" spans="1:23" x14ac:dyDescent="0.25">
      <c r="A716" s="10">
        <v>711</v>
      </c>
      <c r="B716" s="10" t="s">
        <v>630</v>
      </c>
      <c r="C716" s="10" t="s">
        <v>831</v>
      </c>
      <c r="D716" s="10" t="s">
        <v>832</v>
      </c>
      <c r="E716" s="10" t="s">
        <v>910</v>
      </c>
      <c r="F716" s="10" t="s">
        <v>77</v>
      </c>
      <c r="G716" s="10">
        <v>2014</v>
      </c>
      <c r="H716" s="11">
        <v>702.8</v>
      </c>
      <c r="I716" s="10" t="s">
        <v>134</v>
      </c>
      <c r="J716" s="10" t="s">
        <v>748</v>
      </c>
      <c r="K716" s="14" t="s">
        <v>38</v>
      </c>
      <c r="L716" s="15" t="s">
        <v>38</v>
      </c>
      <c r="M716" s="14" t="s">
        <v>38</v>
      </c>
      <c r="N716" s="5">
        <v>0</v>
      </c>
      <c r="O716" s="5">
        <v>0</v>
      </c>
      <c r="P716" s="5">
        <v>0</v>
      </c>
      <c r="Q716" s="5">
        <v>0</v>
      </c>
      <c r="R716" s="5">
        <v>0</v>
      </c>
      <c r="S716" s="5">
        <v>0</v>
      </c>
      <c r="T716" s="10" t="s">
        <v>798</v>
      </c>
      <c r="U716" s="13">
        <v>-14055.53947</v>
      </c>
      <c r="V716" s="13">
        <v>-53096.795290000002</v>
      </c>
      <c r="W716" s="10"/>
    </row>
    <row r="717" spans="1:23" ht="63" x14ac:dyDescent="0.25">
      <c r="A717" s="10">
        <v>712</v>
      </c>
      <c r="B717" s="10" t="s">
        <v>630</v>
      </c>
      <c r="C717" s="10" t="s">
        <v>831</v>
      </c>
      <c r="D717" s="10" t="s">
        <v>832</v>
      </c>
      <c r="E717" s="10" t="s">
        <v>911</v>
      </c>
      <c r="F717" s="10" t="s">
        <v>69</v>
      </c>
      <c r="G717" s="10">
        <v>1977</v>
      </c>
      <c r="H717" s="11">
        <v>699.2</v>
      </c>
      <c r="I717" s="10" t="s">
        <v>40</v>
      </c>
      <c r="J717" s="10" t="s">
        <v>839</v>
      </c>
      <c r="K717" s="12">
        <v>123</v>
      </c>
      <c r="L717" s="10" t="s">
        <v>835</v>
      </c>
      <c r="M717" s="11">
        <v>1.0209999999999999</v>
      </c>
      <c r="N717" s="5">
        <v>142170.29199999999</v>
      </c>
      <c r="O717" s="5">
        <v>0</v>
      </c>
      <c r="P717" s="5">
        <v>218769.00399999999</v>
      </c>
      <c r="Q717" s="5">
        <v>7830.9579000000003</v>
      </c>
      <c r="R717" s="5">
        <v>368770.25389999995</v>
      </c>
      <c r="S717" s="5">
        <v>2998132.1455284548</v>
      </c>
      <c r="T717" s="10" t="s">
        <v>798</v>
      </c>
      <c r="U717" s="13">
        <v>-23708.3</v>
      </c>
      <c r="V717" s="13">
        <v>-67358.8</v>
      </c>
      <c r="W717" s="10"/>
    </row>
    <row r="718" spans="1:23" ht="63" x14ac:dyDescent="0.25">
      <c r="A718" s="10">
        <v>713</v>
      </c>
      <c r="B718" s="10" t="s">
        <v>630</v>
      </c>
      <c r="C718" s="10" t="s">
        <v>831</v>
      </c>
      <c r="D718" s="10" t="s">
        <v>832</v>
      </c>
      <c r="E718" s="10" t="s">
        <v>912</v>
      </c>
      <c r="F718" s="10" t="s">
        <v>69</v>
      </c>
      <c r="G718" s="10">
        <v>1973</v>
      </c>
      <c r="H718" s="11">
        <v>568.13</v>
      </c>
      <c r="I718" s="10" t="s">
        <v>40</v>
      </c>
      <c r="J718" s="10" t="s">
        <v>839</v>
      </c>
      <c r="K718" s="12">
        <v>96</v>
      </c>
      <c r="L718" s="10" t="s">
        <v>835</v>
      </c>
      <c r="M718" s="11">
        <v>0.91400000000000003</v>
      </c>
      <c r="N718" s="5">
        <v>124399.005</v>
      </c>
      <c r="O718" s="5">
        <v>0</v>
      </c>
      <c r="P718" s="5">
        <v>143122.48300000001</v>
      </c>
      <c r="Q718" s="5">
        <v>3809.8377</v>
      </c>
      <c r="R718" s="5">
        <v>271331.32569999999</v>
      </c>
      <c r="S718" s="5">
        <v>2826367.9760416667</v>
      </c>
      <c r="T718" s="10" t="s">
        <v>798</v>
      </c>
      <c r="U718" s="13">
        <v>-23628.704860000002</v>
      </c>
      <c r="V718" s="13">
        <v>-67990.712249999997</v>
      </c>
      <c r="W718" s="10"/>
    </row>
    <row r="719" spans="1:23" ht="63" x14ac:dyDescent="0.25">
      <c r="A719" s="10">
        <v>714</v>
      </c>
      <c r="B719" s="10" t="s">
        <v>630</v>
      </c>
      <c r="C719" s="10" t="s">
        <v>831</v>
      </c>
      <c r="D719" s="10" t="s">
        <v>832</v>
      </c>
      <c r="E719" s="10" t="s">
        <v>913</v>
      </c>
      <c r="F719" s="10" t="s">
        <v>73</v>
      </c>
      <c r="G719" s="10">
        <v>1973</v>
      </c>
      <c r="H719" s="11">
        <v>359.46</v>
      </c>
      <c r="I719" s="10" t="s">
        <v>40</v>
      </c>
      <c r="J719" s="10" t="s">
        <v>839</v>
      </c>
      <c r="K719" s="12">
        <v>68</v>
      </c>
      <c r="L719" s="10" t="s">
        <v>835</v>
      </c>
      <c r="M719" s="11">
        <v>1.0249999999999999</v>
      </c>
      <c r="N719" s="5">
        <v>78193.66</v>
      </c>
      <c r="O719" s="5">
        <v>0</v>
      </c>
      <c r="P719" s="5">
        <v>89467.114000000001</v>
      </c>
      <c r="Q719" s="5">
        <v>2555.4958499999998</v>
      </c>
      <c r="R719" s="5">
        <v>170216.26985000001</v>
      </c>
      <c r="S719" s="5">
        <v>2503180.4389705886</v>
      </c>
      <c r="T719" s="10" t="s">
        <v>798</v>
      </c>
      <c r="U719" s="13">
        <v>-30229.506219999999</v>
      </c>
      <c r="V719" s="13">
        <v>-68936.856280000007</v>
      </c>
      <c r="W719" s="10"/>
    </row>
    <row r="720" spans="1:23" ht="63" x14ac:dyDescent="0.25">
      <c r="A720" s="10">
        <v>715</v>
      </c>
      <c r="B720" s="10" t="s">
        <v>630</v>
      </c>
      <c r="C720" s="10" t="s">
        <v>831</v>
      </c>
      <c r="D720" s="10" t="s">
        <v>832</v>
      </c>
      <c r="E720" s="10" t="s">
        <v>914</v>
      </c>
      <c r="F720" s="10" t="s">
        <v>77</v>
      </c>
      <c r="G720" s="10">
        <v>1970</v>
      </c>
      <c r="H720" s="11">
        <v>338.61</v>
      </c>
      <c r="I720" s="10" t="s">
        <v>40</v>
      </c>
      <c r="J720" s="10" t="s">
        <v>839</v>
      </c>
      <c r="K720" s="12">
        <v>71</v>
      </c>
      <c r="L720" s="10" t="s">
        <v>835</v>
      </c>
      <c r="M720" s="11">
        <v>1.0469999999999999</v>
      </c>
      <c r="N720" s="5">
        <v>80563.164999999994</v>
      </c>
      <c r="O720" s="5">
        <v>0</v>
      </c>
      <c r="P720" s="5">
        <v>89536.191000000006</v>
      </c>
      <c r="Q720" s="5">
        <v>2381.4621499999998</v>
      </c>
      <c r="R720" s="5">
        <v>172480.81815000001</v>
      </c>
      <c r="S720" s="5">
        <v>2429307.2978873239</v>
      </c>
      <c r="T720" s="10" t="s">
        <v>798</v>
      </c>
      <c r="U720" s="13">
        <v>-16503.976770000001</v>
      </c>
      <c r="V720" s="13">
        <v>-54583.59463</v>
      </c>
      <c r="W720" s="10"/>
    </row>
    <row r="721" spans="1:23" ht="63" x14ac:dyDescent="0.25">
      <c r="A721" s="10">
        <v>716</v>
      </c>
      <c r="B721" s="10" t="s">
        <v>630</v>
      </c>
      <c r="C721" s="10" t="s">
        <v>831</v>
      </c>
      <c r="D721" s="10" t="s">
        <v>832</v>
      </c>
      <c r="E721" s="10" t="s">
        <v>915</v>
      </c>
      <c r="F721" s="10" t="s">
        <v>62</v>
      </c>
      <c r="G721" s="10">
        <v>1991</v>
      </c>
      <c r="H721" s="11">
        <v>572.96</v>
      </c>
      <c r="I721" s="10" t="s">
        <v>40</v>
      </c>
      <c r="J721" s="10" t="s">
        <v>839</v>
      </c>
      <c r="K721" s="12">
        <v>90</v>
      </c>
      <c r="L721" s="10" t="s">
        <v>835</v>
      </c>
      <c r="M721" s="11">
        <v>0.98</v>
      </c>
      <c r="N721" s="5">
        <v>108997.224</v>
      </c>
      <c r="O721" s="5">
        <v>0</v>
      </c>
      <c r="P721" s="5">
        <v>161619.598</v>
      </c>
      <c r="Q721" s="5">
        <v>4078.9881</v>
      </c>
      <c r="R721" s="5">
        <v>274695.8101</v>
      </c>
      <c r="S721" s="5">
        <v>3052175.6677777776</v>
      </c>
      <c r="T721" s="10" t="s">
        <v>798</v>
      </c>
      <c r="U721" s="13">
        <v>-27404</v>
      </c>
      <c r="V721" s="13">
        <v>-55480.2</v>
      </c>
      <c r="W721" s="10"/>
    </row>
    <row r="722" spans="1:23" ht="63" x14ac:dyDescent="0.25">
      <c r="A722" s="10">
        <v>717</v>
      </c>
      <c r="B722" s="10" t="s">
        <v>630</v>
      </c>
      <c r="C722" s="10" t="s">
        <v>831</v>
      </c>
      <c r="D722" s="10" t="s">
        <v>832</v>
      </c>
      <c r="E722" s="10" t="s">
        <v>916</v>
      </c>
      <c r="F722" s="10" t="s">
        <v>46</v>
      </c>
      <c r="G722" s="10">
        <v>1974</v>
      </c>
      <c r="H722" s="11">
        <f>580+241.16</f>
        <v>821.16</v>
      </c>
      <c r="I722" s="10" t="s">
        <v>40</v>
      </c>
      <c r="J722" s="10" t="s">
        <v>839</v>
      </c>
      <c r="K722" s="12">
        <f>117+20</f>
        <v>137</v>
      </c>
      <c r="L722" s="10" t="s">
        <v>835</v>
      </c>
      <c r="M722" s="11">
        <v>1.1000000000000001</v>
      </c>
      <c r="N722" s="5">
        <v>125583.758</v>
      </c>
      <c r="O722" s="5">
        <v>0</v>
      </c>
      <c r="P722" s="5">
        <v>222537</v>
      </c>
      <c r="Q722" s="5">
        <v>6542</v>
      </c>
      <c r="R722" s="5">
        <v>354663</v>
      </c>
      <c r="S722" s="5">
        <v>2642730.1999999997</v>
      </c>
      <c r="T722" s="10" t="s">
        <v>798</v>
      </c>
      <c r="U722" s="13">
        <v>-19080.04177</v>
      </c>
      <c r="V722" s="13">
        <v>-64378.481540000001</v>
      </c>
      <c r="W722" s="10"/>
    </row>
    <row r="723" spans="1:23" x14ac:dyDescent="0.25">
      <c r="A723" s="10">
        <v>718</v>
      </c>
      <c r="B723" s="10" t="s">
        <v>630</v>
      </c>
      <c r="C723" s="10" t="s">
        <v>831</v>
      </c>
      <c r="D723" s="10" t="s">
        <v>832</v>
      </c>
      <c r="E723" s="10" t="s">
        <v>917</v>
      </c>
      <c r="F723" s="10" t="s">
        <v>77</v>
      </c>
      <c r="G723" s="10">
        <v>2004</v>
      </c>
      <c r="H723" s="11">
        <v>684.15</v>
      </c>
      <c r="I723" s="10" t="s">
        <v>134</v>
      </c>
      <c r="J723" s="10" t="s">
        <v>918</v>
      </c>
      <c r="K723" s="14" t="s">
        <v>919</v>
      </c>
      <c r="L723" s="15" t="s">
        <v>919</v>
      </c>
      <c r="M723" s="14" t="s">
        <v>919</v>
      </c>
      <c r="N723" s="5">
        <v>0</v>
      </c>
      <c r="O723" s="5">
        <v>0</v>
      </c>
      <c r="P723" s="5">
        <v>0</v>
      </c>
      <c r="Q723" s="5">
        <v>0</v>
      </c>
      <c r="R723" s="5">
        <v>0</v>
      </c>
      <c r="S723" s="5">
        <v>0</v>
      </c>
      <c r="T723" s="10" t="s">
        <v>798</v>
      </c>
      <c r="U723" s="13">
        <v>-13941.94023</v>
      </c>
      <c r="V723" s="13">
        <v>-54451.956420000002</v>
      </c>
      <c r="W723" s="10"/>
    </row>
    <row r="724" spans="1:23" ht="63" x14ac:dyDescent="0.25">
      <c r="A724" s="10">
        <v>719</v>
      </c>
      <c r="B724" s="10" t="s">
        <v>630</v>
      </c>
      <c r="C724" s="10" t="s">
        <v>831</v>
      </c>
      <c r="D724" s="10" t="s">
        <v>832</v>
      </c>
      <c r="E724" s="10" t="s">
        <v>920</v>
      </c>
      <c r="F724" s="10" t="s">
        <v>91</v>
      </c>
      <c r="G724" s="10">
        <v>1988</v>
      </c>
      <c r="H724" s="11">
        <v>383.03</v>
      </c>
      <c r="I724" s="10" t="s">
        <v>40</v>
      </c>
      <c r="J724" s="10" t="s">
        <v>839</v>
      </c>
      <c r="K724" s="12">
        <v>56</v>
      </c>
      <c r="L724" s="10" t="s">
        <v>835</v>
      </c>
      <c r="M724" s="11">
        <v>0.92500000000000004</v>
      </c>
      <c r="N724" s="5">
        <v>71085.145999999993</v>
      </c>
      <c r="O724" s="5">
        <v>0</v>
      </c>
      <c r="P724" s="5">
        <v>89849.702000000005</v>
      </c>
      <c r="Q724" s="5">
        <v>4928.28935</v>
      </c>
      <c r="R724" s="5">
        <v>165863.13735</v>
      </c>
      <c r="S724" s="5">
        <v>2961841.7383928574</v>
      </c>
      <c r="T724" s="10" t="s">
        <v>798</v>
      </c>
      <c r="U724" s="13">
        <v>-30385.409919999998</v>
      </c>
      <c r="V724" s="13">
        <v>-58271.785109999997</v>
      </c>
      <c r="W724" s="10"/>
    </row>
    <row r="725" spans="1:23" ht="63" x14ac:dyDescent="0.25">
      <c r="A725" s="10">
        <v>720</v>
      </c>
      <c r="B725" s="10" t="s">
        <v>630</v>
      </c>
      <c r="C725" s="10" t="s">
        <v>831</v>
      </c>
      <c r="D725" s="10" t="s">
        <v>832</v>
      </c>
      <c r="E725" s="10" t="s">
        <v>921</v>
      </c>
      <c r="F725" s="10" t="s">
        <v>88</v>
      </c>
      <c r="G725" s="10">
        <v>1998</v>
      </c>
      <c r="H725" s="11">
        <v>1020.38</v>
      </c>
      <c r="I725" s="10" t="s">
        <v>40</v>
      </c>
      <c r="J725" s="10" t="s">
        <v>839</v>
      </c>
      <c r="K725" s="12">
        <v>148</v>
      </c>
      <c r="L725" s="10" t="s">
        <v>835</v>
      </c>
      <c r="M725" s="11">
        <v>1.129</v>
      </c>
      <c r="N725" s="5">
        <v>155202.568</v>
      </c>
      <c r="O725" s="5">
        <v>0</v>
      </c>
      <c r="P725" s="5">
        <v>212106.34700000001</v>
      </c>
      <c r="Q725" s="5">
        <v>7802.7316499999997</v>
      </c>
      <c r="R725" s="5">
        <v>375111.64665000001</v>
      </c>
      <c r="S725" s="5">
        <v>2534538.1530405404</v>
      </c>
      <c r="T725" s="10" t="s">
        <v>798</v>
      </c>
      <c r="U725" s="13">
        <v>-19126.59347</v>
      </c>
      <c r="V725" s="13">
        <v>-53149.629090000002</v>
      </c>
      <c r="W725" s="10"/>
    </row>
    <row r="726" spans="1:23" ht="63" x14ac:dyDescent="0.25">
      <c r="A726" s="10">
        <v>721</v>
      </c>
      <c r="B726" s="10" t="s">
        <v>630</v>
      </c>
      <c r="C726" s="10" t="s">
        <v>831</v>
      </c>
      <c r="D726" s="10" t="s">
        <v>832</v>
      </c>
      <c r="E726" s="10" t="s">
        <v>922</v>
      </c>
      <c r="F726" s="10" t="s">
        <v>91</v>
      </c>
      <c r="G726" s="10">
        <v>1983</v>
      </c>
      <c r="H726" s="11">
        <v>369.29</v>
      </c>
      <c r="I726" s="10" t="s">
        <v>40</v>
      </c>
      <c r="J726" s="10" t="s">
        <v>839</v>
      </c>
      <c r="K726" s="12">
        <v>75</v>
      </c>
      <c r="L726" s="10" t="s">
        <v>835</v>
      </c>
      <c r="M726" s="11">
        <v>1.0569999999999999</v>
      </c>
      <c r="N726" s="5">
        <v>84117.422999999995</v>
      </c>
      <c r="O726" s="5">
        <v>0</v>
      </c>
      <c r="P726" s="5">
        <v>89490.96</v>
      </c>
      <c r="Q726" s="5">
        <v>4409.3747000000003</v>
      </c>
      <c r="R726" s="5">
        <v>178017.75770000002</v>
      </c>
      <c r="S726" s="5">
        <v>2373570.1026666667</v>
      </c>
      <c r="T726" s="10" t="s">
        <v>798</v>
      </c>
      <c r="U726" s="13">
        <v>-31450.696790000002</v>
      </c>
      <c r="V726" s="13">
        <v>-57253.463230000001</v>
      </c>
      <c r="W726" s="10"/>
    </row>
    <row r="727" spans="1:23" ht="63" x14ac:dyDescent="0.25">
      <c r="A727" s="10">
        <v>722</v>
      </c>
      <c r="B727" s="10" t="s">
        <v>630</v>
      </c>
      <c r="C727" s="10" t="s">
        <v>831</v>
      </c>
      <c r="D727" s="10" t="s">
        <v>832</v>
      </c>
      <c r="E727" s="10" t="s">
        <v>923</v>
      </c>
      <c r="F727" s="10" t="s">
        <v>73</v>
      </c>
      <c r="G727" s="10">
        <v>1986</v>
      </c>
      <c r="H727" s="11">
        <v>365.84</v>
      </c>
      <c r="I727" s="10" t="s">
        <v>40</v>
      </c>
      <c r="J727" s="10" t="s">
        <v>839</v>
      </c>
      <c r="K727" s="12">
        <v>63</v>
      </c>
      <c r="L727" s="10" t="s">
        <v>835</v>
      </c>
      <c r="M727" s="11">
        <v>1.0029999999999999</v>
      </c>
      <c r="N727" s="5">
        <v>74639.403000000006</v>
      </c>
      <c r="O727" s="5">
        <v>0</v>
      </c>
      <c r="P727" s="5">
        <v>81628.212</v>
      </c>
      <c r="Q727" s="5">
        <v>3475.8683500000002</v>
      </c>
      <c r="R727" s="5">
        <v>159743.48334999999</v>
      </c>
      <c r="S727" s="5">
        <v>2535610.8468253966</v>
      </c>
      <c r="T727" s="10" t="s">
        <v>798</v>
      </c>
      <c r="U727" s="13">
        <v>-25599.5</v>
      </c>
      <c r="V727" s="13">
        <v>-67861.899999999994</v>
      </c>
      <c r="W727" s="10"/>
    </row>
    <row r="728" spans="1:23" ht="63" x14ac:dyDescent="0.25">
      <c r="A728" s="10">
        <v>723</v>
      </c>
      <c r="B728" s="10" t="s">
        <v>630</v>
      </c>
      <c r="C728" s="10" t="s">
        <v>831</v>
      </c>
      <c r="D728" s="10" t="s">
        <v>832</v>
      </c>
      <c r="E728" s="10" t="s">
        <v>924</v>
      </c>
      <c r="F728" s="10" t="s">
        <v>73</v>
      </c>
      <c r="G728" s="10">
        <v>1975</v>
      </c>
      <c r="H728" s="11">
        <v>594.6</v>
      </c>
      <c r="I728" s="10" t="s">
        <v>40</v>
      </c>
      <c r="J728" s="10" t="s">
        <v>839</v>
      </c>
      <c r="K728" s="12">
        <v>83</v>
      </c>
      <c r="L728" s="10" t="s">
        <v>835</v>
      </c>
      <c r="M728" s="11">
        <v>0.82799999999999996</v>
      </c>
      <c r="N728" s="5">
        <v>118475.243</v>
      </c>
      <c r="O728" s="5">
        <v>0</v>
      </c>
      <c r="P728" s="5">
        <v>125265.995</v>
      </c>
      <c r="Q728" s="5">
        <v>4678.1611999999996</v>
      </c>
      <c r="R728" s="5">
        <v>248419.39919999999</v>
      </c>
      <c r="S728" s="5">
        <v>2993004.8096385542</v>
      </c>
      <c r="T728" s="10" t="s">
        <v>798</v>
      </c>
      <c r="U728" s="13">
        <v>-31247.002970000001</v>
      </c>
      <c r="V728" s="13">
        <v>-67761.460699999996</v>
      </c>
      <c r="W728" s="10"/>
    </row>
    <row r="729" spans="1:23" ht="63" x14ac:dyDescent="0.25">
      <c r="A729" s="10">
        <v>724</v>
      </c>
      <c r="B729" s="10" t="s">
        <v>630</v>
      </c>
      <c r="C729" s="10" t="s">
        <v>831</v>
      </c>
      <c r="D729" s="10" t="s">
        <v>832</v>
      </c>
      <c r="E729" s="10" t="s">
        <v>925</v>
      </c>
      <c r="F729" s="10" t="s">
        <v>67</v>
      </c>
      <c r="G729" s="10">
        <v>1979</v>
      </c>
      <c r="H729" s="11">
        <v>828.29</v>
      </c>
      <c r="I729" s="10" t="s">
        <v>40</v>
      </c>
      <c r="J729" s="10" t="s">
        <v>839</v>
      </c>
      <c r="K729" s="12">
        <v>112</v>
      </c>
      <c r="L729" s="10" t="s">
        <v>835</v>
      </c>
      <c r="M729" s="11">
        <v>1.143</v>
      </c>
      <c r="N729" s="5">
        <v>116105.738</v>
      </c>
      <c r="O729" s="5">
        <v>0</v>
      </c>
      <c r="P729" s="5">
        <v>204869.505</v>
      </c>
      <c r="Q729" s="5">
        <v>4029.9767999999999</v>
      </c>
      <c r="R729" s="5">
        <v>325005.21980000002</v>
      </c>
      <c r="S729" s="5">
        <v>2901832.3196428572</v>
      </c>
      <c r="T729" s="10" t="s">
        <v>798</v>
      </c>
      <c r="U729" s="13">
        <v>-17478.036059999999</v>
      </c>
      <c r="V729" s="13">
        <v>-55910.68894</v>
      </c>
      <c r="W729" s="10"/>
    </row>
    <row r="730" spans="1:23" ht="63" x14ac:dyDescent="0.25">
      <c r="A730" s="10">
        <v>725</v>
      </c>
      <c r="B730" s="10" t="s">
        <v>630</v>
      </c>
      <c r="C730" s="10" t="s">
        <v>831</v>
      </c>
      <c r="D730" s="10" t="s">
        <v>832</v>
      </c>
      <c r="E730" s="10" t="s">
        <v>926</v>
      </c>
      <c r="F730" s="10" t="s">
        <v>51</v>
      </c>
      <c r="G730" s="10">
        <v>1993</v>
      </c>
      <c r="H730" s="11">
        <v>765.91</v>
      </c>
      <c r="I730" s="10" t="s">
        <v>40</v>
      </c>
      <c r="J730" s="10" t="s">
        <v>839</v>
      </c>
      <c r="K730" s="12">
        <v>136</v>
      </c>
      <c r="L730" s="10" t="s">
        <v>835</v>
      </c>
      <c r="M730" s="11">
        <v>1.081</v>
      </c>
      <c r="N730" s="5">
        <v>149278.80600000001</v>
      </c>
      <c r="O730" s="5">
        <v>0</v>
      </c>
      <c r="P730" s="5">
        <v>232693.81400000001</v>
      </c>
      <c r="Q730" s="5">
        <v>6213.2372999999998</v>
      </c>
      <c r="R730" s="5">
        <v>388185.85730000003</v>
      </c>
      <c r="S730" s="5">
        <v>2854307.7742647063</v>
      </c>
      <c r="T730" s="10" t="s">
        <v>798</v>
      </c>
      <c r="U730" s="13">
        <v>-24805.393800000002</v>
      </c>
      <c r="V730" s="13">
        <v>-51028.919009999998</v>
      </c>
      <c r="W730" s="10"/>
    </row>
    <row r="731" spans="1:23" ht="63" x14ac:dyDescent="0.25">
      <c r="A731" s="10">
        <v>726</v>
      </c>
      <c r="B731" s="10" t="s">
        <v>630</v>
      </c>
      <c r="C731" s="10" t="s">
        <v>831</v>
      </c>
      <c r="D731" s="10" t="s">
        <v>832</v>
      </c>
      <c r="E731" s="10" t="s">
        <v>927</v>
      </c>
      <c r="F731" s="10" t="s">
        <v>36</v>
      </c>
      <c r="G731" s="10">
        <v>1980</v>
      </c>
      <c r="H731" s="11">
        <v>565.20000000000005</v>
      </c>
      <c r="I731" s="10" t="s">
        <v>40</v>
      </c>
      <c r="J731" s="10" t="s">
        <v>839</v>
      </c>
      <c r="K731" s="12">
        <v>107</v>
      </c>
      <c r="L731" s="10" t="s">
        <v>835</v>
      </c>
      <c r="M731" s="11">
        <v>1.1240000000000001</v>
      </c>
      <c r="N731" s="5">
        <v>112551.481</v>
      </c>
      <c r="O731" s="5">
        <v>0</v>
      </c>
      <c r="P731" s="5">
        <v>187158.28899999999</v>
      </c>
      <c r="Q731" s="5">
        <v>4811.0526499999996</v>
      </c>
      <c r="R731" s="5">
        <v>304520.82264999999</v>
      </c>
      <c r="S731" s="5">
        <v>2845988.9967289721</v>
      </c>
      <c r="T731" s="10" t="s">
        <v>798</v>
      </c>
      <c r="U731" s="13">
        <v>-20572.803970000001</v>
      </c>
      <c r="V731" s="13">
        <v>-60534.15799</v>
      </c>
      <c r="W731" s="10"/>
    </row>
    <row r="732" spans="1:23" ht="63" x14ac:dyDescent="0.25">
      <c r="A732" s="10">
        <v>727</v>
      </c>
      <c r="B732" s="10" t="s">
        <v>630</v>
      </c>
      <c r="C732" s="10" t="s">
        <v>831</v>
      </c>
      <c r="D732" s="10" t="s">
        <v>832</v>
      </c>
      <c r="E732" s="10" t="s">
        <v>928</v>
      </c>
      <c r="F732" s="10" t="s">
        <v>88</v>
      </c>
      <c r="G732" s="10">
        <v>1983</v>
      </c>
      <c r="H732" s="11">
        <v>599.95000000000005</v>
      </c>
      <c r="I732" s="10" t="s">
        <v>40</v>
      </c>
      <c r="J732" s="10" t="s">
        <v>839</v>
      </c>
      <c r="K732" s="12">
        <v>91</v>
      </c>
      <c r="L732" s="10" t="s">
        <v>835</v>
      </c>
      <c r="M732" s="11">
        <v>1.163</v>
      </c>
      <c r="N732" s="5">
        <v>92410.69</v>
      </c>
      <c r="O732" s="5">
        <v>0</v>
      </c>
      <c r="P732" s="5">
        <v>116614.048</v>
      </c>
      <c r="Q732" s="5">
        <v>5944.73315</v>
      </c>
      <c r="R732" s="5">
        <v>214969.47115</v>
      </c>
      <c r="S732" s="5">
        <v>2362301.8807692309</v>
      </c>
      <c r="T732" s="10" t="s">
        <v>798</v>
      </c>
      <c r="U732" s="13">
        <v>-18007.358509999998</v>
      </c>
      <c r="V732" s="13">
        <v>-50404.71658</v>
      </c>
      <c r="W732" s="10"/>
    </row>
    <row r="733" spans="1:23" ht="63" x14ac:dyDescent="0.25">
      <c r="A733" s="10">
        <v>728</v>
      </c>
      <c r="B733" s="10" t="s">
        <v>630</v>
      </c>
      <c r="C733" s="10" t="s">
        <v>831</v>
      </c>
      <c r="D733" s="10" t="s">
        <v>832</v>
      </c>
      <c r="E733" s="10" t="s">
        <v>929</v>
      </c>
      <c r="F733" s="10" t="s">
        <v>85</v>
      </c>
      <c r="G733" s="10">
        <v>1996</v>
      </c>
      <c r="H733" s="11">
        <v>1090.3800000000001</v>
      </c>
      <c r="I733" s="10" t="s">
        <v>40</v>
      </c>
      <c r="J733" s="10" t="s">
        <v>839</v>
      </c>
      <c r="K733" s="12">
        <v>149</v>
      </c>
      <c r="L733" s="10" t="s">
        <v>835</v>
      </c>
      <c r="M733" s="11">
        <v>1.105</v>
      </c>
      <c r="N733" s="5">
        <v>159941.57800000001</v>
      </c>
      <c r="O733" s="5">
        <v>0</v>
      </c>
      <c r="P733" s="5">
        <v>190376.46900000001</v>
      </c>
      <c r="Q733" s="5">
        <v>8300.84735</v>
      </c>
      <c r="R733" s="5">
        <v>358618.89435000002</v>
      </c>
      <c r="S733" s="5">
        <v>2406838.2171140942</v>
      </c>
      <c r="T733" s="10" t="s">
        <v>798</v>
      </c>
      <c r="U733" s="13">
        <v>-20178.817749999998</v>
      </c>
      <c r="V733" s="13">
        <v>-74797.158429999996</v>
      </c>
      <c r="W733" s="10"/>
    </row>
    <row r="734" spans="1:23" ht="63" x14ac:dyDescent="0.25">
      <c r="A734" s="10">
        <v>729</v>
      </c>
      <c r="B734" s="10" t="s">
        <v>630</v>
      </c>
      <c r="C734" s="10" t="s">
        <v>831</v>
      </c>
      <c r="D734" s="10" t="s">
        <v>832</v>
      </c>
      <c r="E734" s="10" t="s">
        <v>930</v>
      </c>
      <c r="F734" s="10" t="s">
        <v>101</v>
      </c>
      <c r="G734" s="10">
        <v>2007</v>
      </c>
      <c r="H734" s="11">
        <v>587.16999999999996</v>
      </c>
      <c r="I734" s="10" t="s">
        <v>40</v>
      </c>
      <c r="J734" s="10" t="s">
        <v>839</v>
      </c>
      <c r="K734" s="12">
        <v>75</v>
      </c>
      <c r="L734" s="10" t="s">
        <v>835</v>
      </c>
      <c r="M734" s="11">
        <v>1.0069999999999999</v>
      </c>
      <c r="N734" s="5">
        <v>87671.679999999993</v>
      </c>
      <c r="O734" s="5">
        <v>0</v>
      </c>
      <c r="P734" s="5">
        <v>99208.826000000001</v>
      </c>
      <c r="Q734" s="5">
        <v>2610.1999999999998</v>
      </c>
      <c r="R734" s="5">
        <v>189490.70600000001</v>
      </c>
      <c r="S734" s="5">
        <v>2526542.7466666666</v>
      </c>
      <c r="T734" s="10" t="s">
        <v>798</v>
      </c>
      <c r="U734" s="13">
        <v>-19748.5</v>
      </c>
      <c r="V734" s="13">
        <v>-61829.9</v>
      </c>
      <c r="W734" s="10"/>
    </row>
    <row r="735" spans="1:23" ht="63" x14ac:dyDescent="0.25">
      <c r="A735" s="10">
        <v>730</v>
      </c>
      <c r="B735" s="10" t="s">
        <v>630</v>
      </c>
      <c r="C735" s="10" t="s">
        <v>831</v>
      </c>
      <c r="D735" s="10" t="s">
        <v>832</v>
      </c>
      <c r="E735" s="10" t="s">
        <v>931</v>
      </c>
      <c r="F735" s="10" t="s">
        <v>98</v>
      </c>
      <c r="G735" s="10">
        <v>1964</v>
      </c>
      <c r="H735" s="11">
        <v>298.02999999999997</v>
      </c>
      <c r="I735" s="10" t="s">
        <v>40</v>
      </c>
      <c r="J735" s="10" t="s">
        <v>839</v>
      </c>
      <c r="K735" s="12">
        <v>58</v>
      </c>
      <c r="L735" s="10" t="s">
        <v>835</v>
      </c>
      <c r="M735" s="11">
        <v>0.83399999999999996</v>
      </c>
      <c r="N735" s="5">
        <v>81747.918000000005</v>
      </c>
      <c r="O735" s="5">
        <v>0</v>
      </c>
      <c r="P735" s="5">
        <v>98415.967999999993</v>
      </c>
      <c r="Q735" s="5">
        <v>1596.7467999999999</v>
      </c>
      <c r="R735" s="5">
        <v>181760.63279999999</v>
      </c>
      <c r="S735" s="5">
        <v>3133804.0137931034</v>
      </c>
      <c r="T735" s="10" t="s">
        <v>798</v>
      </c>
      <c r="U735" s="13">
        <v>-24058.400000000001</v>
      </c>
      <c r="V735" s="13">
        <v>-58984.1</v>
      </c>
      <c r="W735" s="10"/>
    </row>
    <row r="736" spans="1:23" ht="63" x14ac:dyDescent="0.25">
      <c r="A736" s="10">
        <v>731</v>
      </c>
      <c r="B736" s="10" t="s">
        <v>630</v>
      </c>
      <c r="C736" s="10" t="s">
        <v>831</v>
      </c>
      <c r="D736" s="10" t="s">
        <v>832</v>
      </c>
      <c r="E736" s="10" t="s">
        <v>932</v>
      </c>
      <c r="F736" s="10" t="s">
        <v>30</v>
      </c>
      <c r="G736" s="10">
        <v>1971</v>
      </c>
      <c r="H736" s="11">
        <v>360.72</v>
      </c>
      <c r="I736" s="10" t="s">
        <v>40</v>
      </c>
      <c r="J736" s="10" t="s">
        <v>839</v>
      </c>
      <c r="K736" s="12">
        <v>71</v>
      </c>
      <c r="L736" s="10" t="s">
        <v>835</v>
      </c>
      <c r="M736" s="11">
        <v>1.111</v>
      </c>
      <c r="N736" s="5">
        <v>75824.156000000003</v>
      </c>
      <c r="O736" s="5">
        <v>0</v>
      </c>
      <c r="P736" s="5">
        <v>98929.938999999998</v>
      </c>
      <c r="Q736" s="5">
        <v>2541.1493999999998</v>
      </c>
      <c r="R736" s="5">
        <v>177295.2444</v>
      </c>
      <c r="S736" s="5">
        <v>2497116.1183098592</v>
      </c>
      <c r="T736" s="10" t="s">
        <v>798</v>
      </c>
      <c r="U736" s="13">
        <v>-16224.2</v>
      </c>
      <c r="V736" s="13">
        <v>-62619.3</v>
      </c>
      <c r="W736" s="10"/>
    </row>
    <row r="737" spans="1:23" ht="63" x14ac:dyDescent="0.25">
      <c r="A737" s="10">
        <v>732</v>
      </c>
      <c r="B737" s="10" t="s">
        <v>630</v>
      </c>
      <c r="C737" s="10" t="s">
        <v>831</v>
      </c>
      <c r="D737" s="10" t="s">
        <v>832</v>
      </c>
      <c r="E737" s="10" t="s">
        <v>933</v>
      </c>
      <c r="F737" s="10" t="s">
        <v>46</v>
      </c>
      <c r="G737" s="10">
        <v>1978</v>
      </c>
      <c r="H737" s="11">
        <v>617</v>
      </c>
      <c r="I737" s="10" t="s">
        <v>40</v>
      </c>
      <c r="J737" s="10" t="s">
        <v>839</v>
      </c>
      <c r="K737" s="12">
        <v>121</v>
      </c>
      <c r="L737" s="10" t="s">
        <v>835</v>
      </c>
      <c r="M737" s="11">
        <v>1.107</v>
      </c>
      <c r="N737" s="5">
        <v>129138.015</v>
      </c>
      <c r="O737" s="5">
        <v>0</v>
      </c>
      <c r="P737" s="5">
        <v>200824.66899999999</v>
      </c>
      <c r="Q737" s="5">
        <v>5043.1382999999996</v>
      </c>
      <c r="R737" s="5">
        <v>335005.8223</v>
      </c>
      <c r="S737" s="5">
        <v>2768643.1595041323</v>
      </c>
      <c r="T737" s="10" t="s">
        <v>798</v>
      </c>
      <c r="U737" s="13">
        <v>-21264.371729999999</v>
      </c>
      <c r="V737" s="13">
        <v>-69001.971990000005</v>
      </c>
      <c r="W737" s="10"/>
    </row>
    <row r="738" spans="1:23" x14ac:dyDescent="0.25">
      <c r="A738" s="10">
        <v>733</v>
      </c>
      <c r="B738" s="10" t="s">
        <v>630</v>
      </c>
      <c r="C738" s="10" t="s">
        <v>831</v>
      </c>
      <c r="D738" s="10" t="s">
        <v>832</v>
      </c>
      <c r="E738" s="10" t="s">
        <v>934</v>
      </c>
      <c r="F738" s="10" t="s">
        <v>36</v>
      </c>
      <c r="G738" s="10">
        <v>2007</v>
      </c>
      <c r="H738" s="11">
        <v>997.24</v>
      </c>
      <c r="I738" s="10" t="s">
        <v>134</v>
      </c>
      <c r="J738" s="10" t="s">
        <v>918</v>
      </c>
      <c r="K738" s="14" t="s">
        <v>919</v>
      </c>
      <c r="L738" s="15" t="s">
        <v>919</v>
      </c>
      <c r="M738" s="14" t="s">
        <v>919</v>
      </c>
      <c r="N738" s="5">
        <v>0</v>
      </c>
      <c r="O738" s="5">
        <v>0</v>
      </c>
      <c r="P738" s="5">
        <v>0</v>
      </c>
      <c r="Q738" s="5">
        <v>0</v>
      </c>
      <c r="R738" s="5">
        <v>0</v>
      </c>
      <c r="S738" s="5">
        <v>0</v>
      </c>
      <c r="T738" s="10" t="s">
        <v>798</v>
      </c>
      <c r="U738" s="13">
        <v>-19078.71341</v>
      </c>
      <c r="V738" s="13">
        <v>-59596.1685</v>
      </c>
      <c r="W738" s="10"/>
    </row>
    <row r="739" spans="1:23" ht="31.5" x14ac:dyDescent="0.25">
      <c r="A739" s="10">
        <v>734</v>
      </c>
      <c r="B739" s="10" t="s">
        <v>630</v>
      </c>
      <c r="C739" s="10" t="s">
        <v>831</v>
      </c>
      <c r="D739" s="10" t="s">
        <v>935</v>
      </c>
      <c r="E739" s="10" t="s">
        <v>936</v>
      </c>
      <c r="F739" s="10" t="s">
        <v>98</v>
      </c>
      <c r="G739" s="10">
        <v>1985</v>
      </c>
      <c r="H739" s="11">
        <v>3388.32</v>
      </c>
      <c r="I739" s="10" t="s">
        <v>40</v>
      </c>
      <c r="J739" s="10" t="s">
        <v>937</v>
      </c>
      <c r="K739" s="12">
        <v>3230</v>
      </c>
      <c r="L739" s="10" t="s">
        <v>938</v>
      </c>
      <c r="M739" s="11">
        <v>0.03</v>
      </c>
      <c r="N739" s="5">
        <v>0</v>
      </c>
      <c r="O739" s="5">
        <v>0</v>
      </c>
      <c r="P739" s="5">
        <v>541408.66500000004</v>
      </c>
      <c r="Q739" s="5">
        <v>14489.790650000001</v>
      </c>
      <c r="R739" s="5">
        <v>555898.45565000002</v>
      </c>
      <c r="S739" s="5">
        <v>172104.78503095976</v>
      </c>
      <c r="T739" s="10" t="s">
        <v>939</v>
      </c>
      <c r="U739" s="13">
        <v>-21560.416219999999</v>
      </c>
      <c r="V739" s="13">
        <v>-59972.387790000001</v>
      </c>
      <c r="W739" s="10"/>
    </row>
    <row r="740" spans="1:23" ht="47.25" x14ac:dyDescent="0.25">
      <c r="A740" s="10">
        <v>735</v>
      </c>
      <c r="B740" s="10" t="s">
        <v>630</v>
      </c>
      <c r="C740" s="10" t="s">
        <v>831</v>
      </c>
      <c r="D740" s="10" t="s">
        <v>935</v>
      </c>
      <c r="E740" s="10" t="s">
        <v>940</v>
      </c>
      <c r="F740" s="10" t="s">
        <v>101</v>
      </c>
      <c r="G740" s="10">
        <v>2007</v>
      </c>
      <c r="H740" s="11">
        <v>2112</v>
      </c>
      <c r="I740" s="10" t="s">
        <v>40</v>
      </c>
      <c r="J740" s="10" t="s">
        <v>937</v>
      </c>
      <c r="K740" s="12">
        <v>7443</v>
      </c>
      <c r="L740" s="10" t="s">
        <v>941</v>
      </c>
      <c r="M740" s="11">
        <v>5.5E-2</v>
      </c>
      <c r="N740" s="5">
        <v>0</v>
      </c>
      <c r="O740" s="5">
        <v>0</v>
      </c>
      <c r="P740" s="5">
        <v>803161.99899999995</v>
      </c>
      <c r="Q740" s="5">
        <v>13315.2</v>
      </c>
      <c r="R740" s="5">
        <v>816477.19899999991</v>
      </c>
      <c r="S740" s="5">
        <v>109697.32621254869</v>
      </c>
      <c r="T740" s="10" t="s">
        <v>939</v>
      </c>
      <c r="U740" s="13">
        <v>-18782.278289999998</v>
      </c>
      <c r="V740" s="13">
        <v>-62726.49583</v>
      </c>
      <c r="W740" s="10"/>
    </row>
    <row r="741" spans="1:23" ht="47.25" x14ac:dyDescent="0.25">
      <c r="A741" s="10">
        <v>736</v>
      </c>
      <c r="B741" s="10" t="s">
        <v>630</v>
      </c>
      <c r="C741" s="10" t="s">
        <v>831</v>
      </c>
      <c r="D741" s="10" t="s">
        <v>935</v>
      </c>
      <c r="E741" s="10" t="s">
        <v>942</v>
      </c>
      <c r="F741" s="10" t="s">
        <v>46</v>
      </c>
      <c r="G741" s="10">
        <v>1974</v>
      </c>
      <c r="H741" s="11">
        <v>961.65</v>
      </c>
      <c r="I741" s="10" t="s">
        <v>40</v>
      </c>
      <c r="J741" s="10" t="s">
        <v>937</v>
      </c>
      <c r="K741" s="12">
        <v>3550</v>
      </c>
      <c r="L741" s="10" t="s">
        <v>941</v>
      </c>
      <c r="M741" s="11">
        <v>2.4E-2</v>
      </c>
      <c r="N741" s="5">
        <v>0</v>
      </c>
      <c r="O741" s="5">
        <v>0</v>
      </c>
      <c r="P741" s="5">
        <v>787746.89099999995</v>
      </c>
      <c r="Q741" s="5">
        <v>8563.5037499999999</v>
      </c>
      <c r="R741" s="5">
        <v>796310.39474999998</v>
      </c>
      <c r="S741" s="5">
        <v>224312.78725352112</v>
      </c>
      <c r="T741" s="10" t="s">
        <v>939</v>
      </c>
      <c r="U741" s="13">
        <v>-21494.349849999999</v>
      </c>
      <c r="V741" s="13">
        <v>-68645.161259999993</v>
      </c>
      <c r="W741" s="10"/>
    </row>
    <row r="742" spans="1:23" ht="47.25" x14ac:dyDescent="0.25">
      <c r="A742" s="10">
        <v>737</v>
      </c>
      <c r="B742" s="10" t="s">
        <v>630</v>
      </c>
      <c r="C742" s="10" t="s">
        <v>831</v>
      </c>
      <c r="D742" s="10" t="s">
        <v>935</v>
      </c>
      <c r="E742" s="10" t="s">
        <v>943</v>
      </c>
      <c r="F742" s="10" t="s">
        <v>51</v>
      </c>
      <c r="G742" s="10">
        <v>1995</v>
      </c>
      <c r="H742" s="11">
        <v>2976.41</v>
      </c>
      <c r="I742" s="10" t="s">
        <v>40</v>
      </c>
      <c r="J742" s="10" t="s">
        <v>937</v>
      </c>
      <c r="K742" s="12">
        <v>3365</v>
      </c>
      <c r="L742" s="10" t="s">
        <v>941</v>
      </c>
      <c r="M742" s="11">
        <v>1.9E-2</v>
      </c>
      <c r="N742" s="5">
        <v>0</v>
      </c>
      <c r="O742" s="5">
        <v>0</v>
      </c>
      <c r="P742" s="5">
        <v>741765.19499999995</v>
      </c>
      <c r="Q742" s="5">
        <v>21710.60295</v>
      </c>
      <c r="R742" s="5">
        <v>763475.79794999992</v>
      </c>
      <c r="S742" s="5">
        <v>226887.30994056462</v>
      </c>
      <c r="T742" s="10" t="s">
        <v>939</v>
      </c>
      <c r="U742" s="13">
        <v>-23815.197410000001</v>
      </c>
      <c r="V742" s="13">
        <v>-50520.568229999997</v>
      </c>
      <c r="W742" s="10"/>
    </row>
    <row r="743" spans="1:23" x14ac:dyDescent="0.25">
      <c r="A743" s="10">
        <v>738</v>
      </c>
      <c r="B743" s="10" t="s">
        <v>630</v>
      </c>
      <c r="C743" s="10" t="s">
        <v>831</v>
      </c>
      <c r="D743" s="10" t="s">
        <v>944</v>
      </c>
      <c r="E743" s="10" t="s">
        <v>945</v>
      </c>
      <c r="F743" s="10" t="s">
        <v>98</v>
      </c>
      <c r="G743" s="10">
        <v>2000</v>
      </c>
      <c r="H743" s="11">
        <v>2657</v>
      </c>
      <c r="I743" s="10" t="s">
        <v>31</v>
      </c>
      <c r="J743" s="10" t="s">
        <v>32</v>
      </c>
      <c r="K743" s="12">
        <v>1307</v>
      </c>
      <c r="L743" s="15" t="s">
        <v>919</v>
      </c>
      <c r="M743" s="14" t="s">
        <v>919</v>
      </c>
      <c r="N743" s="5">
        <v>173821</v>
      </c>
      <c r="O743" s="5">
        <v>6.1769999999999996</v>
      </c>
      <c r="P743" s="5">
        <v>425942.62599999999</v>
      </c>
      <c r="Q743" s="5">
        <v>28218.728050000002</v>
      </c>
      <c r="R743" s="5">
        <v>627988.53104999999</v>
      </c>
      <c r="S743" s="5">
        <v>480480.89598316757</v>
      </c>
      <c r="T743" s="10" t="s">
        <v>34</v>
      </c>
      <c r="U743" s="13">
        <v>-25263.690480000001</v>
      </c>
      <c r="V743" s="13">
        <v>-60788.69599</v>
      </c>
      <c r="W743" s="10"/>
    </row>
    <row r="744" spans="1:23" x14ac:dyDescent="0.25">
      <c r="A744" s="10">
        <v>739</v>
      </c>
      <c r="B744" s="10" t="s">
        <v>630</v>
      </c>
      <c r="C744" s="10" t="s">
        <v>831</v>
      </c>
      <c r="D744" s="10" t="s">
        <v>944</v>
      </c>
      <c r="E744" s="10" t="s">
        <v>946</v>
      </c>
      <c r="F744" s="10" t="s">
        <v>101</v>
      </c>
      <c r="G744" s="10">
        <v>1996</v>
      </c>
      <c r="H744" s="11">
        <v>4253</v>
      </c>
      <c r="I744" s="10" t="s">
        <v>31</v>
      </c>
      <c r="J744" s="10" t="s">
        <v>32</v>
      </c>
      <c r="K744" s="12">
        <v>1132</v>
      </c>
      <c r="L744" s="15" t="s">
        <v>919</v>
      </c>
      <c r="M744" s="14" t="s">
        <v>919</v>
      </c>
      <c r="N744" s="5">
        <v>148803</v>
      </c>
      <c r="O744" s="5">
        <v>10.365</v>
      </c>
      <c r="P744" s="5">
        <v>443030.15299999999</v>
      </c>
      <c r="Q744" s="5">
        <v>33515.201500000003</v>
      </c>
      <c r="R744" s="5">
        <v>625358.71950000001</v>
      </c>
      <c r="S744" s="5">
        <v>552437.03136042401</v>
      </c>
      <c r="T744" s="10" t="s">
        <v>34</v>
      </c>
      <c r="U744" s="13">
        <v>-20310.767540000001</v>
      </c>
      <c r="V744" s="13">
        <v>-62188.839950000001</v>
      </c>
      <c r="W744" s="10"/>
    </row>
    <row r="745" spans="1:23" x14ac:dyDescent="0.25">
      <c r="A745" s="10">
        <v>740</v>
      </c>
      <c r="B745" s="10" t="s">
        <v>630</v>
      </c>
      <c r="C745" s="10" t="s">
        <v>831</v>
      </c>
      <c r="D745" s="10" t="s">
        <v>944</v>
      </c>
      <c r="E745" s="10" t="s">
        <v>947</v>
      </c>
      <c r="F745" s="10" t="s">
        <v>67</v>
      </c>
      <c r="G745" s="10">
        <v>2003</v>
      </c>
      <c r="H745" s="11">
        <v>3619.85</v>
      </c>
      <c r="I745" s="10" t="s">
        <v>31</v>
      </c>
      <c r="J745" s="10" t="s">
        <v>32</v>
      </c>
      <c r="K745" s="12">
        <v>1037</v>
      </c>
      <c r="L745" s="15" t="s">
        <v>919</v>
      </c>
      <c r="M745" s="14" t="s">
        <v>919</v>
      </c>
      <c r="N745" s="5">
        <v>153789</v>
      </c>
      <c r="O745" s="5">
        <v>11.685</v>
      </c>
      <c r="P745" s="5">
        <v>479307.995</v>
      </c>
      <c r="Q745" s="5">
        <v>22999.990600000001</v>
      </c>
      <c r="R745" s="5">
        <v>656108.67059999995</v>
      </c>
      <c r="S745" s="5">
        <v>632698.81446480227</v>
      </c>
      <c r="T745" s="10" t="s">
        <v>34</v>
      </c>
      <c r="U745" s="13">
        <v>-18107.47</v>
      </c>
      <c r="V745" s="13">
        <v>-57926.080000000002</v>
      </c>
      <c r="W745" s="10"/>
    </row>
    <row r="746" spans="1:23" x14ac:dyDescent="0.25">
      <c r="A746" s="10">
        <v>741</v>
      </c>
      <c r="B746" s="10" t="s">
        <v>630</v>
      </c>
      <c r="C746" s="10" t="s">
        <v>831</v>
      </c>
      <c r="D746" s="10" t="s">
        <v>944</v>
      </c>
      <c r="E746" s="10" t="s">
        <v>948</v>
      </c>
      <c r="F746" s="10" t="s">
        <v>73</v>
      </c>
      <c r="G746" s="10">
        <v>1989</v>
      </c>
      <c r="H746" s="11">
        <v>2472</v>
      </c>
      <c r="I746" s="10" t="s">
        <v>31</v>
      </c>
      <c r="J746" s="10" t="s">
        <v>32</v>
      </c>
      <c r="K746" s="12">
        <v>1376</v>
      </c>
      <c r="L746" s="15" t="s">
        <v>919</v>
      </c>
      <c r="M746" s="14" t="s">
        <v>919</v>
      </c>
      <c r="N746" s="5">
        <v>169462</v>
      </c>
      <c r="O746" s="5">
        <v>7.4370000000000003</v>
      </c>
      <c r="P746" s="5">
        <v>399051.93099999998</v>
      </c>
      <c r="Q746" s="5">
        <v>19787.585149999999</v>
      </c>
      <c r="R746" s="5">
        <v>588308.95314999996</v>
      </c>
      <c r="S746" s="5">
        <v>427550.11130087206</v>
      </c>
      <c r="T746" s="10" t="s">
        <v>34</v>
      </c>
      <c r="U746" s="13">
        <v>-25237.333429999999</v>
      </c>
      <c r="V746" s="13">
        <v>-63352.72552</v>
      </c>
      <c r="W746" s="10"/>
    </row>
    <row r="747" spans="1:23" x14ac:dyDescent="0.25">
      <c r="A747" s="10">
        <v>742</v>
      </c>
      <c r="B747" s="10" t="s">
        <v>630</v>
      </c>
      <c r="C747" s="10" t="s">
        <v>831</v>
      </c>
      <c r="D747" s="10" t="s">
        <v>944</v>
      </c>
      <c r="E747" s="10" t="s">
        <v>949</v>
      </c>
      <c r="F747" s="10" t="s">
        <v>46</v>
      </c>
      <c r="G747" s="10">
        <v>1985</v>
      </c>
      <c r="H747" s="11">
        <v>2202.23</v>
      </c>
      <c r="I747" s="10" t="s">
        <v>31</v>
      </c>
      <c r="J747" s="10" t="s">
        <v>32</v>
      </c>
      <c r="K747" s="12">
        <v>1395</v>
      </c>
      <c r="L747" s="15" t="s">
        <v>919</v>
      </c>
      <c r="M747" s="14" t="s">
        <v>919</v>
      </c>
      <c r="N747" s="5">
        <v>153527</v>
      </c>
      <c r="O747" s="5">
        <v>10.84</v>
      </c>
      <c r="P747" s="5">
        <v>428611.63400000002</v>
      </c>
      <c r="Q747" s="5">
        <v>15621.171050000001</v>
      </c>
      <c r="R747" s="5">
        <v>597770.64505000005</v>
      </c>
      <c r="S747" s="5">
        <v>428509.42297491041</v>
      </c>
      <c r="T747" s="10" t="s">
        <v>34</v>
      </c>
      <c r="U747" s="13">
        <v>-19142.688099999999</v>
      </c>
      <c r="V747" s="13">
        <v>-68446.106830000004</v>
      </c>
      <c r="W747" s="10"/>
    </row>
    <row r="748" spans="1:23" x14ac:dyDescent="0.25">
      <c r="A748" s="10">
        <v>743</v>
      </c>
      <c r="B748" s="10" t="s">
        <v>630</v>
      </c>
      <c r="C748" s="10" t="s">
        <v>831</v>
      </c>
      <c r="D748" s="10" t="s">
        <v>944</v>
      </c>
      <c r="E748" s="10" t="s">
        <v>950</v>
      </c>
      <c r="F748" s="10" t="s">
        <v>51</v>
      </c>
      <c r="G748" s="10">
        <v>1993</v>
      </c>
      <c r="H748" s="11">
        <v>2966.01</v>
      </c>
      <c r="I748" s="10" t="s">
        <v>31</v>
      </c>
      <c r="J748" s="10" t="s">
        <v>32</v>
      </c>
      <c r="K748" s="12">
        <v>1436</v>
      </c>
      <c r="L748" s="15" t="s">
        <v>919</v>
      </c>
      <c r="M748" s="14" t="s">
        <v>919</v>
      </c>
      <c r="N748" s="5">
        <v>181487</v>
      </c>
      <c r="O748" s="5">
        <v>10.423</v>
      </c>
      <c r="P748" s="5">
        <v>370828.56699999998</v>
      </c>
      <c r="Q748" s="5">
        <v>27343.691999999999</v>
      </c>
      <c r="R748" s="5">
        <v>579669.68200000003</v>
      </c>
      <c r="S748" s="5">
        <v>403669.69498607243</v>
      </c>
      <c r="T748" s="10" t="s">
        <v>34</v>
      </c>
      <c r="U748" s="13">
        <v>-24409.698359999999</v>
      </c>
      <c r="V748" s="13">
        <v>-51503.620669999997</v>
      </c>
      <c r="W748" s="10"/>
    </row>
    <row r="749" spans="1:23" ht="31.5" x14ac:dyDescent="0.25">
      <c r="A749" s="10">
        <v>744</v>
      </c>
      <c r="B749" s="10" t="s">
        <v>630</v>
      </c>
      <c r="C749" s="10" t="s">
        <v>831</v>
      </c>
      <c r="D749" s="10" t="s">
        <v>203</v>
      </c>
      <c r="E749" s="10" t="s">
        <v>951</v>
      </c>
      <c r="F749" s="10" t="s">
        <v>98</v>
      </c>
      <c r="G749" s="10">
        <v>1978</v>
      </c>
      <c r="H749" s="11">
        <v>3478.52</v>
      </c>
      <c r="I749" s="10" t="s">
        <v>40</v>
      </c>
      <c r="J749" s="10" t="s">
        <v>952</v>
      </c>
      <c r="K749" s="12">
        <v>22</v>
      </c>
      <c r="L749" s="15" t="s">
        <v>919</v>
      </c>
      <c r="M749" s="14" t="s">
        <v>919</v>
      </c>
      <c r="N749" s="5">
        <v>0</v>
      </c>
      <c r="O749" s="5">
        <v>0</v>
      </c>
      <c r="P749" s="5">
        <v>275302.74599999998</v>
      </c>
      <c r="Q749" s="5">
        <v>10901.27585</v>
      </c>
      <c r="R749" s="5">
        <v>286204.02184999996</v>
      </c>
      <c r="S749" s="5">
        <v>13009273.720454544</v>
      </c>
      <c r="T749" s="16" t="s">
        <v>919</v>
      </c>
      <c r="U749" s="13">
        <v>-25109.7</v>
      </c>
      <c r="V749" s="13">
        <v>-56647.199999999997</v>
      </c>
      <c r="W749" s="10"/>
    </row>
    <row r="750" spans="1:23" x14ac:dyDescent="0.25">
      <c r="A750" s="10">
        <v>745</v>
      </c>
      <c r="B750" s="10" t="s">
        <v>630</v>
      </c>
      <c r="C750" s="10" t="s">
        <v>831</v>
      </c>
      <c r="D750" s="10" t="s">
        <v>203</v>
      </c>
      <c r="E750" s="10" t="s">
        <v>953</v>
      </c>
      <c r="F750" s="10" t="s">
        <v>101</v>
      </c>
      <c r="G750" s="10">
        <v>2007</v>
      </c>
      <c r="H750" s="11">
        <v>294.45999999999998</v>
      </c>
      <c r="I750" s="10" t="s">
        <v>40</v>
      </c>
      <c r="J750" s="10" t="s">
        <v>32</v>
      </c>
      <c r="K750" s="12">
        <v>23550</v>
      </c>
      <c r="L750" s="15" t="s">
        <v>919</v>
      </c>
      <c r="M750" s="14" t="s">
        <v>919</v>
      </c>
      <c r="N750" s="5">
        <v>0</v>
      </c>
      <c r="O750" s="5">
        <v>10532</v>
      </c>
      <c r="P750" s="5">
        <v>97447.407999999996</v>
      </c>
      <c r="Q750" s="5">
        <v>1786.15</v>
      </c>
      <c r="R750" s="5">
        <v>109765.55799999999</v>
      </c>
      <c r="S750" s="5">
        <v>4660.9578768577494</v>
      </c>
      <c r="T750" s="16" t="s">
        <v>919</v>
      </c>
      <c r="U750" s="13">
        <v>-18782.278289999998</v>
      </c>
      <c r="V750" s="13">
        <v>-62726.49583</v>
      </c>
      <c r="W750" s="10"/>
    </row>
    <row r="751" spans="1:23" x14ac:dyDescent="0.25">
      <c r="A751" s="10">
        <v>746</v>
      </c>
      <c r="B751" s="10" t="s">
        <v>630</v>
      </c>
      <c r="C751" s="10" t="s">
        <v>831</v>
      </c>
      <c r="D751" s="10" t="s">
        <v>203</v>
      </c>
      <c r="E751" s="10" t="s">
        <v>954</v>
      </c>
      <c r="F751" s="17" t="s">
        <v>919</v>
      </c>
      <c r="G751" s="10">
        <v>2006</v>
      </c>
      <c r="H751" s="11">
        <v>1501.74</v>
      </c>
      <c r="I751" s="10" t="s">
        <v>40</v>
      </c>
      <c r="J751" s="10" t="s">
        <v>918</v>
      </c>
      <c r="K751" s="14" t="s">
        <v>919</v>
      </c>
      <c r="L751" s="15" t="s">
        <v>919</v>
      </c>
      <c r="M751" s="14" t="s">
        <v>919</v>
      </c>
      <c r="N751" s="5">
        <v>0</v>
      </c>
      <c r="O751" s="5">
        <v>0</v>
      </c>
      <c r="P751" s="5">
        <v>0</v>
      </c>
      <c r="Q751" s="5">
        <v>0</v>
      </c>
      <c r="R751" s="5">
        <v>0</v>
      </c>
      <c r="S751" s="5">
        <v>0</v>
      </c>
      <c r="T751" s="16" t="s">
        <v>919</v>
      </c>
      <c r="U751" s="13">
        <v>-18070.94702</v>
      </c>
      <c r="V751" s="13">
        <v>-69052.936310000005</v>
      </c>
      <c r="W751" s="10"/>
    </row>
    <row r="752" spans="1:23" x14ac:dyDescent="0.25">
      <c r="A752" s="10">
        <v>747</v>
      </c>
      <c r="B752" s="10" t="s">
        <v>630</v>
      </c>
      <c r="C752" s="10" t="s">
        <v>831</v>
      </c>
      <c r="D752" s="10" t="s">
        <v>203</v>
      </c>
      <c r="E752" s="10" t="s">
        <v>955</v>
      </c>
      <c r="F752" s="17" t="s">
        <v>919</v>
      </c>
      <c r="G752" s="10">
        <v>2013</v>
      </c>
      <c r="H752" s="11">
        <v>997.48</v>
      </c>
      <c r="I752" s="10" t="s">
        <v>40</v>
      </c>
      <c r="J752" s="10" t="s">
        <v>918</v>
      </c>
      <c r="K752" s="14" t="s">
        <v>919</v>
      </c>
      <c r="L752" s="15" t="s">
        <v>919</v>
      </c>
      <c r="M752" s="14" t="s">
        <v>919</v>
      </c>
      <c r="N752" s="5">
        <v>0</v>
      </c>
      <c r="O752" s="5">
        <v>0</v>
      </c>
      <c r="P752" s="5">
        <v>9153.6029999999992</v>
      </c>
      <c r="Q752" s="5">
        <v>7631.2</v>
      </c>
      <c r="R752" s="5">
        <v>16784.803</v>
      </c>
      <c r="S752" s="5">
        <v>0</v>
      </c>
      <c r="T752" s="16" t="s">
        <v>919</v>
      </c>
      <c r="U752" s="13">
        <v>-25750.3</v>
      </c>
      <c r="V752" s="13">
        <v>-55235.9</v>
      </c>
      <c r="W752" s="10"/>
    </row>
    <row r="753" spans="1:23" ht="31.5" x14ac:dyDescent="0.25">
      <c r="A753" s="10">
        <v>748</v>
      </c>
      <c r="B753" s="10" t="s">
        <v>630</v>
      </c>
      <c r="C753" s="10" t="s">
        <v>831</v>
      </c>
      <c r="D753" s="10" t="s">
        <v>203</v>
      </c>
      <c r="E753" s="10" t="s">
        <v>956</v>
      </c>
      <c r="F753" s="10" t="s">
        <v>75</v>
      </c>
      <c r="G753" s="10">
        <v>1989</v>
      </c>
      <c r="H753" s="11">
        <v>1641.25</v>
      </c>
      <c r="I753" s="10" t="s">
        <v>40</v>
      </c>
      <c r="J753" s="10" t="s">
        <v>952</v>
      </c>
      <c r="K753" s="12">
        <v>29</v>
      </c>
      <c r="L753" s="15" t="s">
        <v>919</v>
      </c>
      <c r="M753" s="14" t="s">
        <v>919</v>
      </c>
      <c r="N753" s="5">
        <v>0</v>
      </c>
      <c r="O753" s="5">
        <v>42802.205999999998</v>
      </c>
      <c r="P753" s="5">
        <v>68496.358999999997</v>
      </c>
      <c r="Q753" s="5">
        <v>17342.313849999999</v>
      </c>
      <c r="R753" s="5">
        <v>128640.87884999999</v>
      </c>
      <c r="S753" s="5">
        <v>4435892.3741379306</v>
      </c>
      <c r="T753" s="16" t="s">
        <v>919</v>
      </c>
      <c r="U753" s="13">
        <v>-23170.318070000001</v>
      </c>
      <c r="V753" s="13">
        <v>-54462.754990000001</v>
      </c>
      <c r="W753" s="10"/>
    </row>
    <row r="754" spans="1:23" ht="31.5" x14ac:dyDescent="0.25">
      <c r="A754" s="10">
        <v>749</v>
      </c>
      <c r="B754" s="10" t="s">
        <v>630</v>
      </c>
      <c r="C754" s="10" t="s">
        <v>831</v>
      </c>
      <c r="D754" s="10" t="s">
        <v>203</v>
      </c>
      <c r="E754" s="10" t="s">
        <v>957</v>
      </c>
      <c r="F754" s="10" t="s">
        <v>85</v>
      </c>
      <c r="G754" s="10">
        <v>1989</v>
      </c>
      <c r="H754" s="11">
        <v>2397.41</v>
      </c>
      <c r="I754" s="10" t="s">
        <v>40</v>
      </c>
      <c r="J754" s="10" t="s">
        <v>952</v>
      </c>
      <c r="K754" s="12">
        <v>55</v>
      </c>
      <c r="L754" s="15" t="s">
        <v>919</v>
      </c>
      <c r="M754" s="14" t="s">
        <v>919</v>
      </c>
      <c r="N754" s="5">
        <v>0</v>
      </c>
      <c r="O754" s="5">
        <v>227899.103</v>
      </c>
      <c r="P754" s="5">
        <v>370855.14299999998</v>
      </c>
      <c r="Q754" s="5">
        <v>28783.7032</v>
      </c>
      <c r="R754" s="5">
        <v>627537.94920000003</v>
      </c>
      <c r="S754" s="5">
        <v>11409780.894545455</v>
      </c>
      <c r="T754" s="16" t="s">
        <v>919</v>
      </c>
      <c r="U754" s="13">
        <v>-18160.393199999999</v>
      </c>
      <c r="V754" s="13">
        <v>-69452.747199999998</v>
      </c>
      <c r="W754" s="10"/>
    </row>
    <row r="755" spans="1:23" x14ac:dyDescent="0.25">
      <c r="A755" s="10">
        <v>750</v>
      </c>
      <c r="B755" s="10" t="s">
        <v>630</v>
      </c>
      <c r="C755" s="10" t="s">
        <v>831</v>
      </c>
      <c r="D755" s="10" t="s">
        <v>203</v>
      </c>
      <c r="E755" s="10" t="s">
        <v>958</v>
      </c>
      <c r="F755" s="10" t="s">
        <v>77</v>
      </c>
      <c r="G755" s="10">
        <v>1962</v>
      </c>
      <c r="H755" s="11">
        <v>197.91</v>
      </c>
      <c r="I755" s="10" t="s">
        <v>40</v>
      </c>
      <c r="J755" s="10" t="s">
        <v>32</v>
      </c>
      <c r="K755" s="12">
        <v>3067</v>
      </c>
      <c r="L755" s="15" t="s">
        <v>919</v>
      </c>
      <c r="M755" s="14" t="s">
        <v>919</v>
      </c>
      <c r="N755" s="5">
        <v>0</v>
      </c>
      <c r="O755" s="5">
        <v>313.5</v>
      </c>
      <c r="P755" s="5">
        <v>28097.133999999998</v>
      </c>
      <c r="Q755" s="5">
        <v>2026.1020000000001</v>
      </c>
      <c r="R755" s="5">
        <v>30436.735999999997</v>
      </c>
      <c r="S755" s="5">
        <v>9923.943919139223</v>
      </c>
      <c r="T755" s="16" t="s">
        <v>919</v>
      </c>
      <c r="U755" s="13">
        <v>-13564.151180000001</v>
      </c>
      <c r="V755" s="13">
        <v>-54614.267899999999</v>
      </c>
      <c r="W755" s="10"/>
    </row>
    <row r="756" spans="1:23" x14ac:dyDescent="0.25">
      <c r="A756" s="10">
        <v>751</v>
      </c>
      <c r="B756" s="10" t="s">
        <v>630</v>
      </c>
      <c r="C756" s="10" t="s">
        <v>831</v>
      </c>
      <c r="D756" s="10" t="s">
        <v>959</v>
      </c>
      <c r="E756" s="10" t="s">
        <v>960</v>
      </c>
      <c r="F756" s="10" t="s">
        <v>59</v>
      </c>
      <c r="G756" s="10">
        <v>2011</v>
      </c>
      <c r="H756" s="11">
        <v>275.89999999999998</v>
      </c>
      <c r="I756" s="10" t="s">
        <v>218</v>
      </c>
      <c r="J756" s="10" t="s">
        <v>32</v>
      </c>
      <c r="K756" s="12">
        <v>39641</v>
      </c>
      <c r="L756" s="15" t="s">
        <v>919</v>
      </c>
      <c r="M756" s="14" t="s">
        <v>919</v>
      </c>
      <c r="N756" s="5">
        <v>0</v>
      </c>
      <c r="O756" s="5">
        <v>0</v>
      </c>
      <c r="P756" s="5">
        <v>45637.065999999999</v>
      </c>
      <c r="Q756" s="5">
        <v>2211.8000000000002</v>
      </c>
      <c r="R756" s="5">
        <v>47848.866000000002</v>
      </c>
      <c r="S756" s="5">
        <v>1207.0549683408592</v>
      </c>
      <c r="T756" s="16" t="s">
        <v>919</v>
      </c>
      <c r="U756" s="13">
        <v>-28600.17</v>
      </c>
      <c r="V756" s="13">
        <v>-50814.45</v>
      </c>
      <c r="W756" s="10"/>
    </row>
    <row r="757" spans="1:23" ht="31.5" x14ac:dyDescent="0.25">
      <c r="A757" s="10">
        <v>752</v>
      </c>
      <c r="B757" s="10" t="s">
        <v>630</v>
      </c>
      <c r="C757" s="10" t="s">
        <v>831</v>
      </c>
      <c r="D757" s="10" t="s">
        <v>959</v>
      </c>
      <c r="E757" s="10" t="s">
        <v>961</v>
      </c>
      <c r="F757" s="10" t="s">
        <v>59</v>
      </c>
      <c r="G757" s="18" t="s">
        <v>919</v>
      </c>
      <c r="H757" s="11">
        <v>224.8</v>
      </c>
      <c r="I757" s="10" t="s">
        <v>218</v>
      </c>
      <c r="J757" s="10" t="s">
        <v>32</v>
      </c>
      <c r="K757" s="12">
        <v>587</v>
      </c>
      <c r="L757" s="15" t="s">
        <v>919</v>
      </c>
      <c r="M757" s="14" t="s">
        <v>919</v>
      </c>
      <c r="N757" s="5">
        <v>0</v>
      </c>
      <c r="O757" s="5">
        <v>0</v>
      </c>
      <c r="P757" s="5">
        <v>10084.277</v>
      </c>
      <c r="Q757" s="5">
        <v>0</v>
      </c>
      <c r="R757" s="5">
        <v>10084.277</v>
      </c>
      <c r="S757" s="5">
        <v>17179.347529812607</v>
      </c>
      <c r="T757" s="16" t="s">
        <v>919</v>
      </c>
      <c r="U757" s="13">
        <v>-26702.32</v>
      </c>
      <c r="V757" s="13">
        <v>-49768.28</v>
      </c>
      <c r="W757" s="10"/>
    </row>
    <row r="758" spans="1:23" ht="31.5" x14ac:dyDescent="0.25">
      <c r="A758" s="10">
        <v>753</v>
      </c>
      <c r="B758" s="10" t="s">
        <v>630</v>
      </c>
      <c r="C758" s="10" t="s">
        <v>831</v>
      </c>
      <c r="D758" s="10" t="s">
        <v>959</v>
      </c>
      <c r="E758" s="10" t="s">
        <v>962</v>
      </c>
      <c r="F758" s="10" t="s">
        <v>62</v>
      </c>
      <c r="G758" s="18" t="s">
        <v>919</v>
      </c>
      <c r="H758" s="11">
        <v>267.7</v>
      </c>
      <c r="I758" s="10" t="s">
        <v>218</v>
      </c>
      <c r="J758" s="10" t="s">
        <v>32</v>
      </c>
      <c r="K758" s="12">
        <v>23670</v>
      </c>
      <c r="L758" s="15" t="s">
        <v>919</v>
      </c>
      <c r="M758" s="14" t="s">
        <v>919</v>
      </c>
      <c r="N758" s="5">
        <v>0</v>
      </c>
      <c r="O758" s="5">
        <v>0</v>
      </c>
      <c r="P758" s="5">
        <v>50752.83</v>
      </c>
      <c r="Q758" s="5">
        <v>0</v>
      </c>
      <c r="R758" s="5">
        <v>50752.83</v>
      </c>
      <c r="S758" s="5">
        <v>2144.1837769328263</v>
      </c>
      <c r="T758" s="16" t="s">
        <v>919</v>
      </c>
      <c r="U758" s="13">
        <v>-27523.184539999998</v>
      </c>
      <c r="V758" s="13">
        <v>-59109.28628</v>
      </c>
      <c r="W758" s="10"/>
    </row>
    <row r="759" spans="1:23" x14ac:dyDescent="0.25">
      <c r="A759" s="10">
        <v>754</v>
      </c>
      <c r="B759" s="10" t="s">
        <v>630</v>
      </c>
      <c r="C759" s="10" t="s">
        <v>831</v>
      </c>
      <c r="D759" s="10" t="s">
        <v>959</v>
      </c>
      <c r="E759" s="10" t="s">
        <v>963</v>
      </c>
      <c r="F759" s="10" t="s">
        <v>64</v>
      </c>
      <c r="G759" s="18" t="s">
        <v>919</v>
      </c>
      <c r="H759" s="11">
        <v>286.7</v>
      </c>
      <c r="I759" s="10" t="s">
        <v>218</v>
      </c>
      <c r="J759" s="10" t="s">
        <v>32</v>
      </c>
      <c r="K759" s="12">
        <v>18990</v>
      </c>
      <c r="L759" s="15" t="s">
        <v>919</v>
      </c>
      <c r="M759" s="14" t="s">
        <v>919</v>
      </c>
      <c r="N759" s="5">
        <v>0</v>
      </c>
      <c r="O759" s="5">
        <v>0</v>
      </c>
      <c r="P759" s="5">
        <v>50463.881000000001</v>
      </c>
      <c r="Q759" s="5">
        <v>0</v>
      </c>
      <c r="R759" s="5">
        <v>50463.881000000001</v>
      </c>
      <c r="S759" s="5">
        <v>2657.3923644023171</v>
      </c>
      <c r="T759" s="16" t="s">
        <v>919</v>
      </c>
      <c r="U759" s="13">
        <v>-31426.849880000002</v>
      </c>
      <c r="V759" s="13">
        <v>-64816.989869999998</v>
      </c>
      <c r="W759" s="10"/>
    </row>
    <row r="760" spans="1:23" x14ac:dyDescent="0.25">
      <c r="A760" s="10">
        <v>755</v>
      </c>
      <c r="B760" s="10" t="s">
        <v>630</v>
      </c>
      <c r="C760" s="10" t="s">
        <v>831</v>
      </c>
      <c r="D760" s="10" t="s">
        <v>959</v>
      </c>
      <c r="E760" s="10" t="s">
        <v>964</v>
      </c>
      <c r="F760" s="10" t="s">
        <v>46</v>
      </c>
      <c r="G760" s="18" t="s">
        <v>919</v>
      </c>
      <c r="H760" s="11">
        <v>280.10000000000002</v>
      </c>
      <c r="I760" s="10" t="s">
        <v>218</v>
      </c>
      <c r="J760" s="10" t="s">
        <v>32</v>
      </c>
      <c r="K760" s="12">
        <v>23811</v>
      </c>
      <c r="L760" s="15" t="s">
        <v>919</v>
      </c>
      <c r="M760" s="14" t="s">
        <v>919</v>
      </c>
      <c r="N760" s="5">
        <v>0</v>
      </c>
      <c r="O760" s="5">
        <v>0</v>
      </c>
      <c r="P760" s="5">
        <v>51586.696000000004</v>
      </c>
      <c r="Q760" s="5">
        <v>0</v>
      </c>
      <c r="R760" s="5">
        <v>51586.696000000004</v>
      </c>
      <c r="S760" s="5">
        <v>2166.5069085716686</v>
      </c>
      <c r="T760" s="16" t="s">
        <v>919</v>
      </c>
      <c r="U760" s="13">
        <v>-19642.900000000001</v>
      </c>
      <c r="V760" s="13">
        <v>-66494.2</v>
      </c>
      <c r="W760" s="10"/>
    </row>
    <row r="761" spans="1:23" ht="31.5" x14ac:dyDescent="0.25">
      <c r="A761" s="10">
        <v>756</v>
      </c>
      <c r="B761" s="10" t="s">
        <v>630</v>
      </c>
      <c r="C761" s="10" t="s">
        <v>831</v>
      </c>
      <c r="D761" s="10" t="s">
        <v>959</v>
      </c>
      <c r="E761" s="10" t="s">
        <v>965</v>
      </c>
      <c r="F761" s="10" t="s">
        <v>67</v>
      </c>
      <c r="G761" s="10">
        <v>2003</v>
      </c>
      <c r="H761" s="11">
        <v>280.5</v>
      </c>
      <c r="I761" s="10" t="s">
        <v>218</v>
      </c>
      <c r="J761" s="10" t="s">
        <v>32</v>
      </c>
      <c r="K761" s="12">
        <v>32134</v>
      </c>
      <c r="L761" s="15" t="s">
        <v>919</v>
      </c>
      <c r="M761" s="14" t="s">
        <v>919</v>
      </c>
      <c r="N761" s="5">
        <v>0</v>
      </c>
      <c r="O761" s="5">
        <v>0</v>
      </c>
      <c r="P761" s="5">
        <v>41839.302000000003</v>
      </c>
      <c r="Q761" s="5">
        <v>1831.65</v>
      </c>
      <c r="R761" s="5">
        <v>43670.952000000005</v>
      </c>
      <c r="S761" s="5">
        <v>1359.0263272546215</v>
      </c>
      <c r="T761" s="16" t="s">
        <v>919</v>
      </c>
      <c r="U761" s="13">
        <v>-18107.47</v>
      </c>
      <c r="V761" s="13">
        <v>-57926.080000000002</v>
      </c>
      <c r="W761" s="10"/>
    </row>
    <row r="762" spans="1:23" x14ac:dyDescent="0.25">
      <c r="A762" s="10">
        <v>757</v>
      </c>
      <c r="B762" s="10" t="s">
        <v>630</v>
      </c>
      <c r="C762" s="10" t="s">
        <v>831</v>
      </c>
      <c r="D762" s="10" t="s">
        <v>959</v>
      </c>
      <c r="E762" s="10" t="s">
        <v>966</v>
      </c>
      <c r="F762" s="10" t="s">
        <v>85</v>
      </c>
      <c r="G762" s="18" t="s">
        <v>919</v>
      </c>
      <c r="H762" s="11">
        <v>274.2</v>
      </c>
      <c r="I762" s="10" t="s">
        <v>218</v>
      </c>
      <c r="J762" s="10" t="s">
        <v>32</v>
      </c>
      <c r="K762" s="12">
        <v>24283</v>
      </c>
      <c r="L762" s="15" t="s">
        <v>919</v>
      </c>
      <c r="M762" s="14" t="s">
        <v>919</v>
      </c>
      <c r="N762" s="5">
        <v>0</v>
      </c>
      <c r="O762" s="5">
        <v>0</v>
      </c>
      <c r="P762" s="5">
        <v>52970.449000000001</v>
      </c>
      <c r="Q762" s="5">
        <v>0</v>
      </c>
      <c r="R762" s="5">
        <v>52970.449000000001</v>
      </c>
      <c r="S762" s="5">
        <v>2181.3799365811474</v>
      </c>
      <c r="T762" s="16" t="s">
        <v>919</v>
      </c>
      <c r="U762" s="13">
        <v>-18815.088680000001</v>
      </c>
      <c r="V762" s="13">
        <v>-71111.911429999993</v>
      </c>
      <c r="W762" s="10"/>
    </row>
    <row r="763" spans="1:23" x14ac:dyDescent="0.25">
      <c r="A763" s="10">
        <v>758</v>
      </c>
      <c r="B763" s="10" t="s">
        <v>630</v>
      </c>
      <c r="C763" s="10" t="s">
        <v>831</v>
      </c>
      <c r="D763" s="10" t="s">
        <v>959</v>
      </c>
      <c r="E763" s="10" t="s">
        <v>967</v>
      </c>
      <c r="F763" s="10" t="s">
        <v>69</v>
      </c>
      <c r="G763" s="18" t="s">
        <v>919</v>
      </c>
      <c r="H763" s="11">
        <v>300</v>
      </c>
      <c r="I763" s="10" t="s">
        <v>218</v>
      </c>
      <c r="J763" s="10" t="s">
        <v>32</v>
      </c>
      <c r="K763" s="12">
        <v>23839</v>
      </c>
      <c r="L763" s="15" t="s">
        <v>919</v>
      </c>
      <c r="M763" s="14" t="s">
        <v>919</v>
      </c>
      <c r="N763" s="5">
        <v>0</v>
      </c>
      <c r="O763" s="5">
        <v>0</v>
      </c>
      <c r="P763" s="5">
        <v>51771.186000000002</v>
      </c>
      <c r="Q763" s="5">
        <v>0</v>
      </c>
      <c r="R763" s="5">
        <v>51771.186000000002</v>
      </c>
      <c r="S763" s="5">
        <v>2171.7012458576282</v>
      </c>
      <c r="T763" s="16" t="s">
        <v>919</v>
      </c>
      <c r="U763" s="13">
        <v>-22311.275300000001</v>
      </c>
      <c r="V763" s="13">
        <v>-66617.872390000004</v>
      </c>
      <c r="W763" s="10"/>
    </row>
    <row r="764" spans="1:23" x14ac:dyDescent="0.25">
      <c r="A764" s="10">
        <v>759</v>
      </c>
      <c r="B764" s="10" t="s">
        <v>630</v>
      </c>
      <c r="C764" s="10" t="s">
        <v>831</v>
      </c>
      <c r="D764" s="10" t="s">
        <v>959</v>
      </c>
      <c r="E764" s="10" t="s">
        <v>968</v>
      </c>
      <c r="F764" s="10" t="s">
        <v>88</v>
      </c>
      <c r="G764" s="18" t="s">
        <v>919</v>
      </c>
      <c r="H764" s="11">
        <v>334.6</v>
      </c>
      <c r="I764" s="10" t="s">
        <v>218</v>
      </c>
      <c r="J764" s="10" t="s">
        <v>32</v>
      </c>
      <c r="K764" s="12">
        <v>29946</v>
      </c>
      <c r="L764" s="15" t="s">
        <v>919</v>
      </c>
      <c r="M764" s="14" t="s">
        <v>919</v>
      </c>
      <c r="N764" s="5">
        <v>0</v>
      </c>
      <c r="O764" s="5">
        <v>0</v>
      </c>
      <c r="P764" s="5">
        <v>51409.464</v>
      </c>
      <c r="Q764" s="5">
        <v>0</v>
      </c>
      <c r="R764" s="5">
        <v>51409.464</v>
      </c>
      <c r="S764" s="5">
        <v>1716.7389300741333</v>
      </c>
      <c r="T764" s="16" t="s">
        <v>919</v>
      </c>
      <c r="U764" s="13">
        <v>-18869.355510000001</v>
      </c>
      <c r="V764" s="13">
        <v>-52837.979189999998</v>
      </c>
      <c r="W764" s="10"/>
    </row>
    <row r="765" spans="1:23" ht="31.5" x14ac:dyDescent="0.25">
      <c r="A765" s="10">
        <v>760</v>
      </c>
      <c r="B765" s="10" t="s">
        <v>630</v>
      </c>
      <c r="C765" s="10" t="s">
        <v>831</v>
      </c>
      <c r="D765" s="10" t="s">
        <v>959</v>
      </c>
      <c r="E765" s="10" t="s">
        <v>969</v>
      </c>
      <c r="F765" s="10" t="s">
        <v>88</v>
      </c>
      <c r="G765" s="18" t="s">
        <v>919</v>
      </c>
      <c r="H765" s="11">
        <v>297.47000000000003</v>
      </c>
      <c r="I765" s="10" t="s">
        <v>218</v>
      </c>
      <c r="J765" s="10" t="s">
        <v>32</v>
      </c>
      <c r="K765" s="12">
        <v>30704</v>
      </c>
      <c r="L765" s="15" t="s">
        <v>919</v>
      </c>
      <c r="M765" s="14" t="s">
        <v>919</v>
      </c>
      <c r="N765" s="5">
        <v>0</v>
      </c>
      <c r="O765" s="5">
        <v>0</v>
      </c>
      <c r="P765" s="5">
        <v>36667.538</v>
      </c>
      <c r="Q765" s="5">
        <v>0</v>
      </c>
      <c r="R765" s="5">
        <v>36667.538</v>
      </c>
      <c r="S765" s="5">
        <v>1194.2267457008859</v>
      </c>
      <c r="T765" s="16" t="s">
        <v>919</v>
      </c>
      <c r="U765" s="13">
        <v>-17484.474989999999</v>
      </c>
      <c r="V765" s="13">
        <v>-51228.341670000002</v>
      </c>
      <c r="W765" s="10"/>
    </row>
    <row r="766" spans="1:23" x14ac:dyDescent="0.25">
      <c r="A766" s="10">
        <v>761</v>
      </c>
      <c r="B766" s="10" t="s">
        <v>630</v>
      </c>
      <c r="C766" s="10" t="s">
        <v>831</v>
      </c>
      <c r="D766" s="10" t="s">
        <v>959</v>
      </c>
      <c r="E766" s="10" t="s">
        <v>970</v>
      </c>
      <c r="F766" s="10" t="s">
        <v>71</v>
      </c>
      <c r="G766" s="10">
        <v>2009</v>
      </c>
      <c r="H766" s="11">
        <v>298.60000000000002</v>
      </c>
      <c r="I766" s="10" t="s">
        <v>218</v>
      </c>
      <c r="J766" s="10" t="s">
        <v>32</v>
      </c>
      <c r="K766" s="12">
        <v>21591</v>
      </c>
      <c r="L766" s="15" t="s">
        <v>919</v>
      </c>
      <c r="M766" s="14" t="s">
        <v>919</v>
      </c>
      <c r="N766" s="5">
        <v>0</v>
      </c>
      <c r="O766" s="5">
        <v>0</v>
      </c>
      <c r="P766" s="5">
        <v>47313.635000000002</v>
      </c>
      <c r="Q766" s="5">
        <v>0</v>
      </c>
      <c r="R766" s="5">
        <v>47313.635000000002</v>
      </c>
      <c r="S766" s="5">
        <v>2191.3591311194482</v>
      </c>
      <c r="T766" s="16" t="s">
        <v>919</v>
      </c>
      <c r="U766" s="13">
        <v>-25203.734090000002</v>
      </c>
      <c r="V766" s="13">
        <v>-70473.617589999994</v>
      </c>
      <c r="W766" s="10"/>
    </row>
    <row r="767" spans="1:23" ht="31.5" x14ac:dyDescent="0.25">
      <c r="A767" s="10">
        <v>762</v>
      </c>
      <c r="B767" s="10" t="s">
        <v>630</v>
      </c>
      <c r="C767" s="10" t="s">
        <v>831</v>
      </c>
      <c r="D767" s="10" t="s">
        <v>959</v>
      </c>
      <c r="E767" s="10" t="s">
        <v>971</v>
      </c>
      <c r="F767" s="10" t="s">
        <v>91</v>
      </c>
      <c r="G767" s="10">
        <v>1980</v>
      </c>
      <c r="H767" s="11">
        <v>258.2</v>
      </c>
      <c r="I767" s="10" t="s">
        <v>218</v>
      </c>
      <c r="J767" s="10" t="s">
        <v>32</v>
      </c>
      <c r="K767" s="12">
        <v>16441</v>
      </c>
      <c r="L767" s="15" t="s">
        <v>919</v>
      </c>
      <c r="M767" s="14" t="s">
        <v>919</v>
      </c>
      <c r="N767" s="5">
        <v>0</v>
      </c>
      <c r="O767" s="5">
        <v>0</v>
      </c>
      <c r="P767" s="5">
        <v>46244.023000000001</v>
      </c>
      <c r="Q767" s="5">
        <v>2330.6999999999998</v>
      </c>
      <c r="R767" s="5">
        <v>48574.722999999998</v>
      </c>
      <c r="S767" s="5">
        <v>2954.4871358189889</v>
      </c>
      <c r="T767" s="16" t="s">
        <v>919</v>
      </c>
      <c r="U767" s="13">
        <v>-30668.1</v>
      </c>
      <c r="V767" s="13">
        <v>-58505</v>
      </c>
      <c r="W767" s="10"/>
    </row>
    <row r="768" spans="1:23" x14ac:dyDescent="0.25">
      <c r="A768" s="10">
        <v>763</v>
      </c>
      <c r="B768" s="10" t="s">
        <v>630</v>
      </c>
      <c r="C768" s="10" t="s">
        <v>831</v>
      </c>
      <c r="D768" s="10" t="s">
        <v>959</v>
      </c>
      <c r="E768" s="10" t="s">
        <v>972</v>
      </c>
      <c r="F768" s="10" t="s">
        <v>51</v>
      </c>
      <c r="G768" s="18" t="s">
        <v>919</v>
      </c>
      <c r="H768" s="11">
        <v>298.3</v>
      </c>
      <c r="I768" s="10" t="s">
        <v>218</v>
      </c>
      <c r="J768" s="10" t="s">
        <v>32</v>
      </c>
      <c r="K768" s="12">
        <v>26282</v>
      </c>
      <c r="L768" s="15" t="s">
        <v>919</v>
      </c>
      <c r="M768" s="14" t="s">
        <v>919</v>
      </c>
      <c r="N768" s="5">
        <v>0</v>
      </c>
      <c r="O768" s="5">
        <v>0</v>
      </c>
      <c r="P768" s="5">
        <v>50677.985000000001</v>
      </c>
      <c r="Q768" s="5">
        <v>0</v>
      </c>
      <c r="R768" s="5">
        <v>50677.985000000001</v>
      </c>
      <c r="S768" s="5">
        <v>1928.2392892473936</v>
      </c>
      <c r="T768" s="16" t="s">
        <v>919</v>
      </c>
      <c r="U768" s="13">
        <v>-23167.733629999999</v>
      </c>
      <c r="V768" s="13">
        <v>-49529.088100000001</v>
      </c>
      <c r="W768" s="10"/>
    </row>
    <row r="769" spans="1:23" ht="31.5" x14ac:dyDescent="0.25">
      <c r="A769" s="10">
        <v>764</v>
      </c>
      <c r="B769" s="10" t="s">
        <v>630</v>
      </c>
      <c r="C769" s="10" t="s">
        <v>831</v>
      </c>
      <c r="D769" s="10" t="s">
        <v>959</v>
      </c>
      <c r="E769" s="10" t="s">
        <v>973</v>
      </c>
      <c r="F769" s="10" t="s">
        <v>77</v>
      </c>
      <c r="G769" s="18" t="s">
        <v>919</v>
      </c>
      <c r="H769" s="11">
        <v>263.7</v>
      </c>
      <c r="I769" s="10" t="s">
        <v>218</v>
      </c>
      <c r="J769" s="10" t="s">
        <v>32</v>
      </c>
      <c r="K769" s="12">
        <v>22898</v>
      </c>
      <c r="L769" s="15" t="s">
        <v>919</v>
      </c>
      <c r="M769" s="14" t="s">
        <v>919</v>
      </c>
      <c r="N769" s="5">
        <v>0</v>
      </c>
      <c r="O769" s="5">
        <v>0</v>
      </c>
      <c r="P769" s="5">
        <v>50712.858999999997</v>
      </c>
      <c r="Q769" s="5">
        <v>0</v>
      </c>
      <c r="R769" s="5">
        <v>50712.858999999997</v>
      </c>
      <c r="S769" s="5">
        <v>2214.7287536029348</v>
      </c>
      <c r="T769" s="16" t="s">
        <v>919</v>
      </c>
      <c r="U769" s="13">
        <v>-14536.10454</v>
      </c>
      <c r="V769" s="13">
        <v>-54020.00851</v>
      </c>
      <c r="W769" s="10"/>
    </row>
    <row r="770" spans="1:23" ht="31.5" x14ac:dyDescent="0.25">
      <c r="A770" s="10">
        <v>765</v>
      </c>
      <c r="B770" s="10" t="s">
        <v>630</v>
      </c>
      <c r="C770" s="10" t="s">
        <v>831</v>
      </c>
      <c r="D770" s="10" t="s">
        <v>959</v>
      </c>
      <c r="E770" s="10" t="s">
        <v>974</v>
      </c>
      <c r="F770" s="10" t="s">
        <v>77</v>
      </c>
      <c r="G770" s="18" t="s">
        <v>919</v>
      </c>
      <c r="H770" s="11">
        <v>209.62</v>
      </c>
      <c r="I770" s="10" t="s">
        <v>218</v>
      </c>
      <c r="J770" s="10" t="s">
        <v>32</v>
      </c>
      <c r="K770" s="12">
        <v>14071</v>
      </c>
      <c r="L770" s="15" t="s">
        <v>919</v>
      </c>
      <c r="M770" s="14" t="s">
        <v>919</v>
      </c>
      <c r="N770" s="5">
        <v>0</v>
      </c>
      <c r="O770" s="5">
        <v>0</v>
      </c>
      <c r="P770" s="5">
        <v>28273.686000000002</v>
      </c>
      <c r="Q770" s="5">
        <v>0</v>
      </c>
      <c r="R770" s="5">
        <v>28273.686000000002</v>
      </c>
      <c r="S770" s="5">
        <v>2009.3586809750552</v>
      </c>
      <c r="T770" s="16" t="s">
        <v>919</v>
      </c>
      <c r="U770" s="13">
        <v>-13358.111800000001</v>
      </c>
      <c r="V770" s="13">
        <v>-52506.29047</v>
      </c>
      <c r="W770" s="10"/>
    </row>
    <row r="771" spans="1:23" ht="31.5" x14ac:dyDescent="0.25">
      <c r="A771" s="10">
        <v>766</v>
      </c>
      <c r="B771" s="10" t="s">
        <v>630</v>
      </c>
      <c r="C771" s="10" t="s">
        <v>831</v>
      </c>
      <c r="D771" s="10" t="s">
        <v>959</v>
      </c>
      <c r="E771" s="10" t="s">
        <v>975</v>
      </c>
      <c r="F771" s="10" t="s">
        <v>73</v>
      </c>
      <c r="G771" s="18" t="s">
        <v>919</v>
      </c>
      <c r="H771" s="11">
        <v>302.3</v>
      </c>
      <c r="I771" s="10" t="s">
        <v>218</v>
      </c>
      <c r="J771" s="10" t="s">
        <v>32</v>
      </c>
      <c r="K771" s="12">
        <v>29537</v>
      </c>
      <c r="L771" s="15" t="s">
        <v>919</v>
      </c>
      <c r="M771" s="14" t="s">
        <v>919</v>
      </c>
      <c r="N771" s="5">
        <v>0</v>
      </c>
      <c r="O771" s="5">
        <v>0</v>
      </c>
      <c r="P771" s="5">
        <v>50511.951999999997</v>
      </c>
      <c r="Q771" s="5">
        <v>0</v>
      </c>
      <c r="R771" s="5">
        <v>50511.951999999997</v>
      </c>
      <c r="S771" s="5">
        <v>1710.1246572096015</v>
      </c>
      <c r="T771" s="16" t="s">
        <v>919</v>
      </c>
      <c r="U771" s="13">
        <v>-25194.367149999998</v>
      </c>
      <c r="V771" s="13">
        <v>-63191.926610000002</v>
      </c>
      <c r="W771" s="10"/>
    </row>
    <row r="772" spans="1:23" ht="31.5" x14ac:dyDescent="0.25">
      <c r="A772" s="10">
        <v>767</v>
      </c>
      <c r="B772" s="10" t="s">
        <v>630</v>
      </c>
      <c r="C772" s="10" t="s">
        <v>831</v>
      </c>
      <c r="D772" s="10" t="s">
        <v>959</v>
      </c>
      <c r="E772" s="10" t="s">
        <v>976</v>
      </c>
      <c r="F772" s="10" t="s">
        <v>30</v>
      </c>
      <c r="G772" s="18" t="s">
        <v>919</v>
      </c>
      <c r="H772" s="11">
        <v>295.41000000000003</v>
      </c>
      <c r="I772" s="10" t="s">
        <v>218</v>
      </c>
      <c r="J772" s="10" t="s">
        <v>32</v>
      </c>
      <c r="K772" s="12">
        <v>21033</v>
      </c>
      <c r="L772" s="15" t="s">
        <v>919</v>
      </c>
      <c r="M772" s="14" t="s">
        <v>919</v>
      </c>
      <c r="N772" s="5">
        <v>0</v>
      </c>
      <c r="O772" s="5">
        <v>0</v>
      </c>
      <c r="P772" s="5">
        <v>49985.614000000001</v>
      </c>
      <c r="Q772" s="5">
        <v>0</v>
      </c>
      <c r="R772" s="5">
        <v>49985.614000000001</v>
      </c>
      <c r="S772" s="5">
        <v>2376.5327818190462</v>
      </c>
      <c r="T772" s="16" t="s">
        <v>919</v>
      </c>
      <c r="U772" s="13">
        <v>-17603.194820000001</v>
      </c>
      <c r="V772" s="13">
        <v>-61554.49278</v>
      </c>
      <c r="W772" s="10"/>
    </row>
    <row r="773" spans="1:23" ht="31.5" x14ac:dyDescent="0.25">
      <c r="A773" s="10">
        <v>768</v>
      </c>
      <c r="B773" s="10" t="s">
        <v>630</v>
      </c>
      <c r="C773" s="10" t="s">
        <v>831</v>
      </c>
      <c r="D773" s="10" t="s">
        <v>959</v>
      </c>
      <c r="E773" s="10" t="s">
        <v>977</v>
      </c>
      <c r="F773" s="10" t="s">
        <v>36</v>
      </c>
      <c r="G773" s="18" t="s">
        <v>919</v>
      </c>
      <c r="H773" s="11">
        <v>240.9</v>
      </c>
      <c r="I773" s="10" t="s">
        <v>218</v>
      </c>
      <c r="J773" s="10" t="s">
        <v>32</v>
      </c>
      <c r="K773" s="12">
        <v>28175</v>
      </c>
      <c r="L773" s="15" t="s">
        <v>919</v>
      </c>
      <c r="M773" s="14" t="s">
        <v>919</v>
      </c>
      <c r="N773" s="5">
        <v>0</v>
      </c>
      <c r="O773" s="5">
        <v>0</v>
      </c>
      <c r="P773" s="5">
        <v>50276.135999999999</v>
      </c>
      <c r="Q773" s="5">
        <v>0</v>
      </c>
      <c r="R773" s="5">
        <v>50276.135999999999</v>
      </c>
      <c r="S773" s="5">
        <v>1784.4236379769297</v>
      </c>
      <c r="T773" s="16" t="s">
        <v>919</v>
      </c>
      <c r="U773" s="13">
        <v>-18472.859700000001</v>
      </c>
      <c r="V773" s="13">
        <v>-60327.317490000001</v>
      </c>
      <c r="W773" s="10"/>
    </row>
    <row r="774" spans="1:23" ht="31.5" x14ac:dyDescent="0.25">
      <c r="A774" s="10">
        <v>769</v>
      </c>
      <c r="B774" s="10" t="s">
        <v>630</v>
      </c>
      <c r="C774" s="10" t="s">
        <v>831</v>
      </c>
      <c r="D774" s="10" t="s">
        <v>959</v>
      </c>
      <c r="E774" s="10" t="s">
        <v>978</v>
      </c>
      <c r="F774" s="10" t="s">
        <v>98</v>
      </c>
      <c r="G774" s="18" t="s">
        <v>919</v>
      </c>
      <c r="H774" s="11">
        <v>302.42</v>
      </c>
      <c r="I774" s="10" t="s">
        <v>218</v>
      </c>
      <c r="J774" s="10" t="s">
        <v>32</v>
      </c>
      <c r="K774" s="12">
        <v>28902</v>
      </c>
      <c r="L774" s="15" t="s">
        <v>919</v>
      </c>
      <c r="M774" s="14" t="s">
        <v>919</v>
      </c>
      <c r="N774" s="5">
        <v>0</v>
      </c>
      <c r="O774" s="5">
        <v>0</v>
      </c>
      <c r="P774" s="5">
        <v>51137.124000000003</v>
      </c>
      <c r="Q774" s="5">
        <v>0</v>
      </c>
      <c r="R774" s="5">
        <v>51137.124000000003</v>
      </c>
      <c r="S774" s="5">
        <v>1769.3282125804444</v>
      </c>
      <c r="T774" s="16" t="s">
        <v>919</v>
      </c>
      <c r="U774" s="13">
        <v>-21493.573369999998</v>
      </c>
      <c r="V774" s="13">
        <v>-59953.773609999997</v>
      </c>
      <c r="W774" s="10"/>
    </row>
    <row r="775" spans="1:23" x14ac:dyDescent="0.25">
      <c r="A775" s="10">
        <v>770</v>
      </c>
      <c r="B775" s="10" t="s">
        <v>630</v>
      </c>
      <c r="C775" s="10" t="s">
        <v>831</v>
      </c>
      <c r="D775" s="10" t="s">
        <v>959</v>
      </c>
      <c r="E775" s="10" t="s">
        <v>979</v>
      </c>
      <c r="F775" s="10" t="s">
        <v>75</v>
      </c>
      <c r="G775" s="18" t="s">
        <v>919</v>
      </c>
      <c r="H775" s="11">
        <v>335.1</v>
      </c>
      <c r="I775" s="10" t="s">
        <v>218</v>
      </c>
      <c r="J775" s="10" t="s">
        <v>32</v>
      </c>
      <c r="K775" s="12">
        <v>23409</v>
      </c>
      <c r="L775" s="15" t="s">
        <v>919</v>
      </c>
      <c r="M775" s="14" t="s">
        <v>919</v>
      </c>
      <c r="N775" s="5">
        <v>0</v>
      </c>
      <c r="O775" s="5">
        <v>0</v>
      </c>
      <c r="P775" s="5">
        <v>50715.038</v>
      </c>
      <c r="Q775" s="5">
        <v>0</v>
      </c>
      <c r="R775" s="5">
        <v>50715.038</v>
      </c>
      <c r="S775" s="5">
        <v>2166.4760562176939</v>
      </c>
      <c r="T775" s="16" t="s">
        <v>919</v>
      </c>
      <c r="U775" s="13">
        <v>-28741.122719999999</v>
      </c>
      <c r="V775" s="13">
        <v>-52742.632859999998</v>
      </c>
      <c r="W775" s="10"/>
    </row>
    <row r="776" spans="1:23" ht="31.5" x14ac:dyDescent="0.25">
      <c r="A776" s="10">
        <v>771</v>
      </c>
      <c r="B776" s="10" t="s">
        <v>630</v>
      </c>
      <c r="C776" s="10" t="s">
        <v>831</v>
      </c>
      <c r="D776" s="10" t="s">
        <v>959</v>
      </c>
      <c r="E776" s="10" t="s">
        <v>980</v>
      </c>
      <c r="F776" s="10" t="s">
        <v>101</v>
      </c>
      <c r="G776" s="18" t="s">
        <v>919</v>
      </c>
      <c r="H776" s="11">
        <v>269.61</v>
      </c>
      <c r="I776" s="10" t="s">
        <v>218</v>
      </c>
      <c r="J776" s="10" t="s">
        <v>32</v>
      </c>
      <c r="K776" s="12">
        <v>27157</v>
      </c>
      <c r="L776" s="15" t="s">
        <v>919</v>
      </c>
      <c r="M776" s="14" t="s">
        <v>919</v>
      </c>
      <c r="N776" s="5">
        <v>0</v>
      </c>
      <c r="O776" s="5">
        <v>0</v>
      </c>
      <c r="P776" s="5">
        <v>50612.457000000002</v>
      </c>
      <c r="Q776" s="5">
        <v>0</v>
      </c>
      <c r="R776" s="5">
        <v>50612.457000000002</v>
      </c>
      <c r="S776" s="5">
        <v>1863.6983834738742</v>
      </c>
      <c r="T776" s="16" t="s">
        <v>919</v>
      </c>
      <c r="U776" s="13">
        <v>-20947.263999999999</v>
      </c>
      <c r="V776" s="13">
        <v>-63840.025479999997</v>
      </c>
      <c r="W776" s="10"/>
    </row>
    <row r="777" spans="1:23" x14ac:dyDescent="0.25">
      <c r="A777" s="10">
        <v>772</v>
      </c>
      <c r="B777" s="10" t="s">
        <v>630</v>
      </c>
      <c r="C777" s="10" t="s">
        <v>203</v>
      </c>
      <c r="D777" s="10" t="s">
        <v>981</v>
      </c>
      <c r="E777" s="10" t="s">
        <v>982</v>
      </c>
      <c r="F777" s="10" t="s">
        <v>59</v>
      </c>
      <c r="G777" s="10">
        <v>2004</v>
      </c>
      <c r="H777" s="11">
        <v>563.66999999999996</v>
      </c>
      <c r="I777" s="10" t="s">
        <v>31</v>
      </c>
      <c r="J777" s="10" t="s">
        <v>32</v>
      </c>
      <c r="K777" s="12">
        <v>8281</v>
      </c>
      <c r="L777" s="10" t="s">
        <v>56</v>
      </c>
      <c r="M777" s="11">
        <v>0.55500000000000005</v>
      </c>
      <c r="N777" s="5">
        <v>0</v>
      </c>
      <c r="O777" s="5">
        <v>0</v>
      </c>
      <c r="P777" s="5">
        <v>16601.552</v>
      </c>
      <c r="Q777" s="5">
        <v>2745.85</v>
      </c>
      <c r="R777" s="5">
        <v>19347.401999999998</v>
      </c>
      <c r="S777" s="5">
        <v>2336.3605844704744</v>
      </c>
      <c r="T777" s="10" t="s">
        <v>34</v>
      </c>
      <c r="U777" s="13">
        <v>-26546.25</v>
      </c>
      <c r="V777" s="13">
        <v>-50082.515910000002</v>
      </c>
      <c r="W777" s="10"/>
    </row>
    <row r="778" spans="1:23" ht="31.5" x14ac:dyDescent="0.25">
      <c r="A778" s="10">
        <v>773</v>
      </c>
      <c r="B778" s="10" t="s">
        <v>630</v>
      </c>
      <c r="C778" s="10" t="s">
        <v>203</v>
      </c>
      <c r="D778" s="10" t="s">
        <v>981</v>
      </c>
      <c r="E778" s="10" t="s">
        <v>983</v>
      </c>
      <c r="F778" s="10" t="s">
        <v>62</v>
      </c>
      <c r="G778" s="18" t="s">
        <v>919</v>
      </c>
      <c r="H778" s="11">
        <v>543.86</v>
      </c>
      <c r="I778" s="10" t="s">
        <v>31</v>
      </c>
      <c r="J778" s="10" t="s">
        <v>60</v>
      </c>
      <c r="K778" s="12">
        <v>9646</v>
      </c>
      <c r="L778" s="10" t="s">
        <v>56</v>
      </c>
      <c r="M778" s="11">
        <v>0.45400000000000001</v>
      </c>
      <c r="N778" s="5">
        <v>0</v>
      </c>
      <c r="O778" s="5">
        <v>0</v>
      </c>
      <c r="P778" s="5">
        <v>14286</v>
      </c>
      <c r="Q778" s="5">
        <v>21779.687999999998</v>
      </c>
      <c r="R778" s="5">
        <v>36065.687999999995</v>
      </c>
      <c r="S778" s="5">
        <v>3738.926809040016</v>
      </c>
      <c r="T778" s="10" t="s">
        <v>34</v>
      </c>
      <c r="U778" s="13">
        <v>-26154.068599999999</v>
      </c>
      <c r="V778" s="13">
        <v>-58457.547279999999</v>
      </c>
      <c r="W778" s="10" t="s">
        <v>984</v>
      </c>
    </row>
    <row r="779" spans="1:23" ht="31.5" x14ac:dyDescent="0.25">
      <c r="A779" s="10">
        <v>774</v>
      </c>
      <c r="B779" s="10" t="s">
        <v>630</v>
      </c>
      <c r="C779" s="10" t="s">
        <v>203</v>
      </c>
      <c r="D779" s="10" t="s">
        <v>981</v>
      </c>
      <c r="E779" s="10" t="s">
        <v>985</v>
      </c>
      <c r="F779" s="10" t="s">
        <v>64</v>
      </c>
      <c r="G779" s="18" t="s">
        <v>919</v>
      </c>
      <c r="H779" s="11">
        <v>476.6</v>
      </c>
      <c r="I779" s="10" t="s">
        <v>31</v>
      </c>
      <c r="J779" s="10" t="s">
        <v>60</v>
      </c>
      <c r="K779" s="12">
        <v>6027</v>
      </c>
      <c r="L779" s="10" t="s">
        <v>56</v>
      </c>
      <c r="M779" s="11">
        <v>0.42699999999999999</v>
      </c>
      <c r="N779" s="5">
        <v>0</v>
      </c>
      <c r="O779" s="5">
        <v>0</v>
      </c>
      <c r="P779" s="5">
        <v>16643</v>
      </c>
      <c r="Q779" s="5">
        <v>19136.364000000001</v>
      </c>
      <c r="R779" s="5">
        <v>35779.364000000001</v>
      </c>
      <c r="S779" s="5">
        <v>5936.5130247220841</v>
      </c>
      <c r="T779" s="10" t="s">
        <v>34</v>
      </c>
      <c r="U779" s="13">
        <v>-31426.849880000002</v>
      </c>
      <c r="V779" s="13">
        <v>-64816.989869999998</v>
      </c>
      <c r="W779" s="10" t="s">
        <v>984</v>
      </c>
    </row>
    <row r="780" spans="1:23" x14ac:dyDescent="0.25">
      <c r="A780" s="10">
        <v>775</v>
      </c>
      <c r="B780" s="10" t="s">
        <v>630</v>
      </c>
      <c r="C780" s="10" t="s">
        <v>203</v>
      </c>
      <c r="D780" s="10" t="s">
        <v>981</v>
      </c>
      <c r="E780" s="10" t="s">
        <v>986</v>
      </c>
      <c r="F780" s="10" t="s">
        <v>46</v>
      </c>
      <c r="G780" s="10">
        <v>1974</v>
      </c>
      <c r="H780" s="11">
        <v>577.79</v>
      </c>
      <c r="I780" s="10" t="s">
        <v>31</v>
      </c>
      <c r="J780" s="10" t="s">
        <v>32</v>
      </c>
      <c r="K780" s="12">
        <v>3537</v>
      </c>
      <c r="L780" s="10" t="s">
        <v>56</v>
      </c>
      <c r="M780" s="11">
        <v>0.29599999999999999</v>
      </c>
      <c r="N780" s="5">
        <v>0</v>
      </c>
      <c r="O780" s="5">
        <v>0</v>
      </c>
      <c r="P780" s="5">
        <v>17783.269</v>
      </c>
      <c r="Q780" s="5">
        <v>2419.6758</v>
      </c>
      <c r="R780" s="5">
        <v>20202.944800000001</v>
      </c>
      <c r="S780" s="5">
        <v>5711.8871359909535</v>
      </c>
      <c r="T780" s="10" t="s">
        <v>34</v>
      </c>
      <c r="U780" s="13">
        <v>-19336.333040000001</v>
      </c>
      <c r="V780" s="13">
        <v>-65927.979949999994</v>
      </c>
      <c r="W780" s="10"/>
    </row>
    <row r="781" spans="1:23" x14ac:dyDescent="0.25">
      <c r="A781" s="10">
        <v>776</v>
      </c>
      <c r="B781" s="10" t="s">
        <v>630</v>
      </c>
      <c r="C781" s="10" t="s">
        <v>203</v>
      </c>
      <c r="D781" s="10" t="s">
        <v>981</v>
      </c>
      <c r="E781" s="10" t="s">
        <v>987</v>
      </c>
      <c r="F781" s="10" t="s">
        <v>67</v>
      </c>
      <c r="G781" s="10">
        <v>1999</v>
      </c>
      <c r="H781" s="11">
        <v>634.51</v>
      </c>
      <c r="I781" s="10" t="s">
        <v>31</v>
      </c>
      <c r="J781" s="10" t="s">
        <v>32</v>
      </c>
      <c r="K781" s="12">
        <v>6777</v>
      </c>
      <c r="L781" s="10" t="s">
        <v>56</v>
      </c>
      <c r="M781" s="11">
        <v>0.36899999999999999</v>
      </c>
      <c r="N781" s="5">
        <v>0</v>
      </c>
      <c r="O781" s="5">
        <v>0</v>
      </c>
      <c r="P781" s="5">
        <v>20256.966</v>
      </c>
      <c r="Q781" s="5">
        <v>6080.4958500000002</v>
      </c>
      <c r="R781" s="5">
        <v>26337.46185</v>
      </c>
      <c r="S781" s="5">
        <v>3886.3009960159361</v>
      </c>
      <c r="T781" s="10" t="s">
        <v>34</v>
      </c>
      <c r="U781" s="13">
        <v>-18544.516540000001</v>
      </c>
      <c r="V781" s="13">
        <v>-58286.943919999998</v>
      </c>
      <c r="W781" s="10"/>
    </row>
    <row r="782" spans="1:23" x14ac:dyDescent="0.25">
      <c r="A782" s="10">
        <v>777</v>
      </c>
      <c r="B782" s="10" t="s">
        <v>630</v>
      </c>
      <c r="C782" s="10" t="s">
        <v>203</v>
      </c>
      <c r="D782" s="10" t="s">
        <v>981</v>
      </c>
      <c r="E782" s="10" t="s">
        <v>988</v>
      </c>
      <c r="F782" s="10" t="s">
        <v>85</v>
      </c>
      <c r="G782" s="10">
        <v>1999</v>
      </c>
      <c r="H782" s="11">
        <v>988.91</v>
      </c>
      <c r="I782" s="10" t="s">
        <v>31</v>
      </c>
      <c r="J782" s="10" t="s">
        <v>32</v>
      </c>
      <c r="K782" s="12">
        <v>6672</v>
      </c>
      <c r="L782" s="10" t="s">
        <v>56</v>
      </c>
      <c r="M782" s="11">
        <v>0.45800000000000002</v>
      </c>
      <c r="N782" s="5">
        <v>0</v>
      </c>
      <c r="O782" s="5">
        <v>0</v>
      </c>
      <c r="P782" s="5">
        <v>17062.087</v>
      </c>
      <c r="Q782" s="5">
        <v>6487.3832000000002</v>
      </c>
      <c r="R782" s="5">
        <v>23549.4702</v>
      </c>
      <c r="S782" s="5">
        <v>3529.5968525179856</v>
      </c>
      <c r="T782" s="10" t="s">
        <v>34</v>
      </c>
      <c r="U782" s="13">
        <v>-19231.941470000002</v>
      </c>
      <c r="V782" s="13">
        <v>-73291.181750000003</v>
      </c>
      <c r="W782" s="10"/>
    </row>
    <row r="783" spans="1:23" x14ac:dyDescent="0.25">
      <c r="A783" s="10">
        <v>778</v>
      </c>
      <c r="B783" s="10" t="s">
        <v>630</v>
      </c>
      <c r="C783" s="10" t="s">
        <v>203</v>
      </c>
      <c r="D783" s="10" t="s">
        <v>981</v>
      </c>
      <c r="E783" s="10" t="s">
        <v>989</v>
      </c>
      <c r="F783" s="10" t="s">
        <v>69</v>
      </c>
      <c r="G783" s="10">
        <v>2002</v>
      </c>
      <c r="H783" s="11">
        <v>508.77</v>
      </c>
      <c r="I783" s="10" t="s">
        <v>31</v>
      </c>
      <c r="J783" s="10" t="s">
        <v>32</v>
      </c>
      <c r="K783" s="12">
        <v>13235</v>
      </c>
      <c r="L783" s="10" t="s">
        <v>56</v>
      </c>
      <c r="M783" s="11">
        <v>0.51200000000000001</v>
      </c>
      <c r="N783" s="5">
        <v>0</v>
      </c>
      <c r="O783" s="5">
        <v>0</v>
      </c>
      <c r="P783" s="5">
        <v>19104.397000000001</v>
      </c>
      <c r="Q783" s="5">
        <v>10381.33735</v>
      </c>
      <c r="R783" s="5">
        <v>29485.734349999999</v>
      </c>
      <c r="S783" s="5">
        <v>2227.8605477899509</v>
      </c>
      <c r="T783" s="10" t="s">
        <v>34</v>
      </c>
      <c r="U783" s="13">
        <v>-21801.85211</v>
      </c>
      <c r="V783" s="13">
        <v>-66428.036439999996</v>
      </c>
      <c r="W783" s="10"/>
    </row>
    <row r="784" spans="1:23" ht="31.5" x14ac:dyDescent="0.25">
      <c r="A784" s="10">
        <v>779</v>
      </c>
      <c r="B784" s="10" t="s">
        <v>630</v>
      </c>
      <c r="C784" s="10" t="s">
        <v>203</v>
      </c>
      <c r="D784" s="10" t="s">
        <v>981</v>
      </c>
      <c r="E784" s="10" t="s">
        <v>990</v>
      </c>
      <c r="F784" s="10" t="s">
        <v>88</v>
      </c>
      <c r="G784" s="18" t="s">
        <v>919</v>
      </c>
      <c r="H784" s="11">
        <v>544.61</v>
      </c>
      <c r="I784" s="10" t="s">
        <v>31</v>
      </c>
      <c r="J784" s="10" t="s">
        <v>60</v>
      </c>
      <c r="K784" s="12">
        <v>7181</v>
      </c>
      <c r="L784" s="10" t="s">
        <v>56</v>
      </c>
      <c r="M784" s="11">
        <v>0.55700000000000005</v>
      </c>
      <c r="N784" s="5">
        <v>0</v>
      </c>
      <c r="O784" s="5">
        <v>0</v>
      </c>
      <c r="P784" s="5">
        <v>15870</v>
      </c>
      <c r="Q784" s="5">
        <v>20483.82</v>
      </c>
      <c r="R784" s="5">
        <v>36353.82</v>
      </c>
      <c r="S784" s="5">
        <v>5062.5010444227819</v>
      </c>
      <c r="T784" s="10" t="s">
        <v>34</v>
      </c>
      <c r="U784" s="13">
        <v>-18151.400000000001</v>
      </c>
      <c r="V784" s="13">
        <v>-53235.199999999997</v>
      </c>
      <c r="W784" s="10" t="s">
        <v>984</v>
      </c>
    </row>
    <row r="785" spans="1:23" ht="31.5" x14ac:dyDescent="0.25">
      <c r="A785" s="10">
        <v>780</v>
      </c>
      <c r="B785" s="10" t="s">
        <v>630</v>
      </c>
      <c r="C785" s="10" t="s">
        <v>203</v>
      </c>
      <c r="D785" s="10" t="s">
        <v>981</v>
      </c>
      <c r="E785" s="10" t="s">
        <v>991</v>
      </c>
      <c r="F785" s="10" t="s">
        <v>71</v>
      </c>
      <c r="G785" s="10">
        <v>2004</v>
      </c>
      <c r="H785" s="11">
        <v>465.62</v>
      </c>
      <c r="I785" s="10" t="s">
        <v>31</v>
      </c>
      <c r="J785" s="10" t="s">
        <v>32</v>
      </c>
      <c r="K785" s="12">
        <v>4763</v>
      </c>
      <c r="L785" s="10" t="s">
        <v>56</v>
      </c>
      <c r="M785" s="11">
        <v>0.57899999999999996</v>
      </c>
      <c r="N785" s="5">
        <v>0</v>
      </c>
      <c r="O785" s="5">
        <v>0</v>
      </c>
      <c r="P785" s="5">
        <v>16709.083999999999</v>
      </c>
      <c r="Q785" s="5">
        <v>5911.6293500000002</v>
      </c>
      <c r="R785" s="5">
        <v>22620.713349999998</v>
      </c>
      <c r="S785" s="5">
        <v>4749.2574742809147</v>
      </c>
      <c r="T785" s="10" t="s">
        <v>34</v>
      </c>
      <c r="U785" s="13">
        <v>-25460.23544</v>
      </c>
      <c r="V785" s="13">
        <v>-70603.072020000007</v>
      </c>
      <c r="W785" s="10" t="s">
        <v>984</v>
      </c>
    </row>
    <row r="786" spans="1:23" x14ac:dyDescent="0.25">
      <c r="A786" s="10">
        <v>781</v>
      </c>
      <c r="B786" s="10" t="s">
        <v>630</v>
      </c>
      <c r="C786" s="10" t="s">
        <v>203</v>
      </c>
      <c r="D786" s="10" t="s">
        <v>981</v>
      </c>
      <c r="E786" s="10" t="s">
        <v>992</v>
      </c>
      <c r="F786" s="10" t="s">
        <v>91</v>
      </c>
      <c r="G786" s="10">
        <v>1980</v>
      </c>
      <c r="H786" s="11">
        <v>664.27</v>
      </c>
      <c r="I786" s="10" t="s">
        <v>31</v>
      </c>
      <c r="J786" s="10" t="s">
        <v>32</v>
      </c>
      <c r="K786" s="12">
        <v>3165</v>
      </c>
      <c r="L786" s="10" t="s">
        <v>56</v>
      </c>
      <c r="M786" s="11">
        <v>0.35499999999999998</v>
      </c>
      <c r="N786" s="5">
        <v>0</v>
      </c>
      <c r="O786" s="5">
        <v>0</v>
      </c>
      <c r="P786" s="5">
        <v>19214.641</v>
      </c>
      <c r="Q786" s="5">
        <v>3014.9</v>
      </c>
      <c r="R786" s="5">
        <v>22229.541000000001</v>
      </c>
      <c r="S786" s="5">
        <v>7023.551658767773</v>
      </c>
      <c r="T786" s="10" t="s">
        <v>34</v>
      </c>
      <c r="U786" s="13">
        <v>-30668.1</v>
      </c>
      <c r="V786" s="13">
        <v>-58505</v>
      </c>
      <c r="W786" s="10"/>
    </row>
    <row r="787" spans="1:23" ht="31.5" x14ac:dyDescent="0.25">
      <c r="A787" s="10">
        <v>782</v>
      </c>
      <c r="B787" s="10" t="s">
        <v>630</v>
      </c>
      <c r="C787" s="10" t="s">
        <v>203</v>
      </c>
      <c r="D787" s="10" t="s">
        <v>981</v>
      </c>
      <c r="E787" s="10" t="s">
        <v>993</v>
      </c>
      <c r="F787" s="10" t="s">
        <v>51</v>
      </c>
      <c r="G787" s="18" t="s">
        <v>919</v>
      </c>
      <c r="H787" s="11">
        <v>777</v>
      </c>
      <c r="I787" s="10" t="s">
        <v>31</v>
      </c>
      <c r="J787" s="10" t="s">
        <v>32</v>
      </c>
      <c r="K787" s="12">
        <v>7204</v>
      </c>
      <c r="L787" s="10" t="s">
        <v>56</v>
      </c>
      <c r="M787" s="11">
        <v>0.312</v>
      </c>
      <c r="N787" s="5">
        <v>0</v>
      </c>
      <c r="O787" s="5">
        <v>0</v>
      </c>
      <c r="P787" s="5">
        <v>17978</v>
      </c>
      <c r="Q787" s="5">
        <v>19222.272000000001</v>
      </c>
      <c r="R787" s="5">
        <v>37200.271999999997</v>
      </c>
      <c r="S787" s="5">
        <v>5163.8356468628535</v>
      </c>
      <c r="T787" s="10" t="s">
        <v>34</v>
      </c>
      <c r="U787" s="13">
        <v>-23954.501199999999</v>
      </c>
      <c r="V787" s="13">
        <v>-50314.61995</v>
      </c>
      <c r="W787" s="10" t="s">
        <v>984</v>
      </c>
    </row>
    <row r="788" spans="1:23" ht="31.5" x14ac:dyDescent="0.25">
      <c r="A788" s="10">
        <v>783</v>
      </c>
      <c r="B788" s="10" t="s">
        <v>630</v>
      </c>
      <c r="C788" s="10" t="s">
        <v>203</v>
      </c>
      <c r="D788" s="10" t="s">
        <v>981</v>
      </c>
      <c r="E788" s="10" t="s">
        <v>994</v>
      </c>
      <c r="F788" s="10" t="s">
        <v>77</v>
      </c>
      <c r="G788" s="18" t="s">
        <v>919</v>
      </c>
      <c r="H788" s="11">
        <v>658.17</v>
      </c>
      <c r="I788" s="10" t="s">
        <v>31</v>
      </c>
      <c r="J788" s="10" t="s">
        <v>60</v>
      </c>
      <c r="K788" s="12">
        <v>7218</v>
      </c>
      <c r="L788" s="10" t="s">
        <v>56</v>
      </c>
      <c r="M788" s="11">
        <v>0.47199999999999998</v>
      </c>
      <c r="N788" s="5">
        <v>0</v>
      </c>
      <c r="O788" s="5">
        <v>0</v>
      </c>
      <c r="P788" s="5">
        <v>14517</v>
      </c>
      <c r="Q788" s="5">
        <v>21145.439999999999</v>
      </c>
      <c r="R788" s="5">
        <v>35662.44</v>
      </c>
      <c r="S788" s="5">
        <v>4940.7647547797178</v>
      </c>
      <c r="T788" s="10" t="s">
        <v>34</v>
      </c>
      <c r="U788" s="13">
        <v>-13772.728499999999</v>
      </c>
      <c r="V788" s="13">
        <v>-54714.891320000002</v>
      </c>
      <c r="W788" s="10" t="s">
        <v>984</v>
      </c>
    </row>
    <row r="789" spans="1:23" ht="31.5" x14ac:dyDescent="0.25">
      <c r="A789" s="10">
        <v>784</v>
      </c>
      <c r="B789" s="10" t="s">
        <v>630</v>
      </c>
      <c r="C789" s="10" t="s">
        <v>203</v>
      </c>
      <c r="D789" s="10" t="s">
        <v>981</v>
      </c>
      <c r="E789" s="10" t="s">
        <v>995</v>
      </c>
      <c r="F789" s="10" t="s">
        <v>73</v>
      </c>
      <c r="G789" s="18" t="s">
        <v>919</v>
      </c>
      <c r="H789" s="11">
        <v>441.18</v>
      </c>
      <c r="I789" s="10" t="s">
        <v>31</v>
      </c>
      <c r="J789" s="10" t="s">
        <v>60</v>
      </c>
      <c r="K789" s="12">
        <v>9802</v>
      </c>
      <c r="L789" s="10" t="s">
        <v>56</v>
      </c>
      <c r="M789" s="11">
        <v>0.48299999999999998</v>
      </c>
      <c r="N789" s="5">
        <v>0</v>
      </c>
      <c r="O789" s="5">
        <v>0</v>
      </c>
      <c r="P789" s="5">
        <v>15016</v>
      </c>
      <c r="Q789" s="5">
        <v>21488.423999999999</v>
      </c>
      <c r="R789" s="5">
        <v>36504.423999999999</v>
      </c>
      <c r="S789" s="5">
        <v>3724.1811875127523</v>
      </c>
      <c r="T789" s="10" t="s">
        <v>34</v>
      </c>
      <c r="U789" s="13">
        <v>-27385.861860000001</v>
      </c>
      <c r="V789" s="13">
        <v>-66988.508749999994</v>
      </c>
      <c r="W789" s="10" t="s">
        <v>984</v>
      </c>
    </row>
    <row r="790" spans="1:23" ht="31.5" x14ac:dyDescent="0.25">
      <c r="A790" s="10">
        <v>785</v>
      </c>
      <c r="B790" s="10" t="s">
        <v>630</v>
      </c>
      <c r="C790" s="10" t="s">
        <v>203</v>
      </c>
      <c r="D790" s="10" t="s">
        <v>981</v>
      </c>
      <c r="E790" s="10" t="s">
        <v>996</v>
      </c>
      <c r="F790" s="10" t="s">
        <v>30</v>
      </c>
      <c r="G790" s="18" t="s">
        <v>919</v>
      </c>
      <c r="H790" s="11">
        <v>441.51</v>
      </c>
      <c r="I790" s="10" t="s">
        <v>31</v>
      </c>
      <c r="J790" s="10" t="s">
        <v>60</v>
      </c>
      <c r="K790" s="12">
        <v>7699</v>
      </c>
      <c r="L790" s="10" t="s">
        <v>56</v>
      </c>
      <c r="M790" s="11">
        <v>0.42599999999999999</v>
      </c>
      <c r="N790" s="5">
        <v>0</v>
      </c>
      <c r="O790" s="5">
        <v>0</v>
      </c>
      <c r="P790" s="5">
        <v>13487</v>
      </c>
      <c r="Q790" s="5">
        <v>23657.135999999999</v>
      </c>
      <c r="R790" s="5">
        <v>37144.135999999999</v>
      </c>
      <c r="S790" s="5">
        <v>4824.5403299129757</v>
      </c>
      <c r="T790" s="10" t="s">
        <v>34</v>
      </c>
      <c r="U790" s="13">
        <v>-17055.599999999999</v>
      </c>
      <c r="V790" s="13">
        <v>-61322.8</v>
      </c>
      <c r="W790" s="10" t="s">
        <v>984</v>
      </c>
    </row>
    <row r="791" spans="1:23" x14ac:dyDescent="0.25">
      <c r="A791" s="10">
        <v>786</v>
      </c>
      <c r="B791" s="10" t="s">
        <v>630</v>
      </c>
      <c r="C791" s="10" t="s">
        <v>203</v>
      </c>
      <c r="D791" s="10" t="s">
        <v>981</v>
      </c>
      <c r="E791" s="10" t="s">
        <v>997</v>
      </c>
      <c r="F791" s="10" t="s">
        <v>36</v>
      </c>
      <c r="G791" s="10">
        <v>2007</v>
      </c>
      <c r="H791" s="11">
        <v>562.98</v>
      </c>
      <c r="I791" s="10" t="s">
        <v>31</v>
      </c>
      <c r="J791" s="10" t="s">
        <v>32</v>
      </c>
      <c r="K791" s="12">
        <v>7496</v>
      </c>
      <c r="L791" s="10" t="s">
        <v>56</v>
      </c>
      <c r="M791" s="11">
        <v>0.55600000000000005</v>
      </c>
      <c r="N791" s="5">
        <v>0</v>
      </c>
      <c r="O791" s="5">
        <v>0</v>
      </c>
      <c r="P791" s="5">
        <v>23753.919000000002</v>
      </c>
      <c r="Q791" s="5">
        <v>7019.2</v>
      </c>
      <c r="R791" s="5">
        <v>30773.119000000002</v>
      </c>
      <c r="S791" s="5">
        <v>4105.2720117395947</v>
      </c>
      <c r="T791" s="10" t="s">
        <v>34</v>
      </c>
      <c r="U791" s="13">
        <v>-19078.71341</v>
      </c>
      <c r="V791" s="13">
        <v>-59596.1685</v>
      </c>
      <c r="W791" s="10"/>
    </row>
    <row r="792" spans="1:23" ht="31.5" x14ac:dyDescent="0.25">
      <c r="A792" s="10">
        <v>787</v>
      </c>
      <c r="B792" s="10" t="s">
        <v>630</v>
      </c>
      <c r="C792" s="10" t="s">
        <v>203</v>
      </c>
      <c r="D792" s="10" t="s">
        <v>981</v>
      </c>
      <c r="E792" s="10" t="s">
        <v>998</v>
      </c>
      <c r="F792" s="10" t="s">
        <v>98</v>
      </c>
      <c r="G792" s="10">
        <v>2002</v>
      </c>
      <c r="H792" s="11">
        <v>577.79</v>
      </c>
      <c r="I792" s="10" t="s">
        <v>31</v>
      </c>
      <c r="J792" s="10" t="s">
        <v>32</v>
      </c>
      <c r="K792" s="12">
        <v>6232</v>
      </c>
      <c r="L792" s="10" t="s">
        <v>56</v>
      </c>
      <c r="M792" s="11">
        <v>0.56499999999999995</v>
      </c>
      <c r="N792" s="5">
        <v>0</v>
      </c>
      <c r="O792" s="5">
        <v>0</v>
      </c>
      <c r="P792" s="5">
        <v>17625.246999999999</v>
      </c>
      <c r="Q792" s="5">
        <v>1061.3484000000001</v>
      </c>
      <c r="R792" s="5">
        <v>18686.595399999998</v>
      </c>
      <c r="S792" s="5">
        <v>2998.4909178433886</v>
      </c>
      <c r="T792" s="10" t="s">
        <v>34</v>
      </c>
      <c r="U792" s="13">
        <v>-21591.180929999999</v>
      </c>
      <c r="V792" s="13">
        <v>-59954.742570000002</v>
      </c>
      <c r="W792" s="10"/>
    </row>
    <row r="793" spans="1:23" x14ac:dyDescent="0.25">
      <c r="A793" s="10">
        <v>788</v>
      </c>
      <c r="B793" s="10" t="s">
        <v>630</v>
      </c>
      <c r="C793" s="10" t="s">
        <v>203</v>
      </c>
      <c r="D793" s="10" t="s">
        <v>981</v>
      </c>
      <c r="E793" s="10" t="s">
        <v>999</v>
      </c>
      <c r="F793" s="10" t="s">
        <v>75</v>
      </c>
      <c r="G793" s="10">
        <v>1998</v>
      </c>
      <c r="H793" s="11">
        <v>665.17</v>
      </c>
      <c r="I793" s="10" t="s">
        <v>31</v>
      </c>
      <c r="J793" s="10" t="s">
        <v>32</v>
      </c>
      <c r="K793" s="12">
        <v>6806</v>
      </c>
      <c r="L793" s="10" t="s">
        <v>56</v>
      </c>
      <c r="M793" s="11">
        <v>0.4</v>
      </c>
      <c r="N793" s="5">
        <v>0</v>
      </c>
      <c r="O793" s="5">
        <v>0</v>
      </c>
      <c r="P793" s="5">
        <v>16947.116999999998</v>
      </c>
      <c r="Q793" s="5">
        <v>5333.8191500000003</v>
      </c>
      <c r="R793" s="5">
        <v>22280.936149999998</v>
      </c>
      <c r="S793" s="5">
        <v>3273.7196811636786</v>
      </c>
      <c r="T793" s="10" t="s">
        <v>34</v>
      </c>
      <c r="U793" s="13">
        <v>-26593.231810000001</v>
      </c>
      <c r="V793" s="13">
        <v>-54419.263610000002</v>
      </c>
      <c r="W793" s="10"/>
    </row>
    <row r="794" spans="1:23" x14ac:dyDescent="0.25">
      <c r="A794" s="10">
        <v>789</v>
      </c>
      <c r="B794" s="10" t="s">
        <v>630</v>
      </c>
      <c r="C794" s="10" t="s">
        <v>203</v>
      </c>
      <c r="D794" s="10" t="s">
        <v>981</v>
      </c>
      <c r="E794" s="10" t="s">
        <v>1000</v>
      </c>
      <c r="F794" s="10" t="s">
        <v>101</v>
      </c>
      <c r="G794" s="10">
        <v>1967</v>
      </c>
      <c r="H794" s="11">
        <v>943.13</v>
      </c>
      <c r="I794" s="10" t="s">
        <v>31</v>
      </c>
      <c r="J794" s="10" t="s">
        <v>32</v>
      </c>
      <c r="K794" s="12">
        <v>5907</v>
      </c>
      <c r="L794" s="10" t="s">
        <v>56</v>
      </c>
      <c r="M794" s="11">
        <v>0.39200000000000002</v>
      </c>
      <c r="N794" s="5">
        <v>0</v>
      </c>
      <c r="O794" s="5">
        <v>0</v>
      </c>
      <c r="P794" s="5">
        <v>18637.996999999999</v>
      </c>
      <c r="Q794" s="5">
        <v>2493.7053999999998</v>
      </c>
      <c r="R794" s="5">
        <v>21131.702399999998</v>
      </c>
      <c r="S794" s="5">
        <v>3577.4001015744029</v>
      </c>
      <c r="T794" s="10" t="s">
        <v>34</v>
      </c>
      <c r="U794" s="13">
        <v>-18835.857329999999</v>
      </c>
      <c r="V794" s="13">
        <v>-62769.412880000003</v>
      </c>
      <c r="W794" s="10"/>
    </row>
    <row r="795" spans="1:23" x14ac:dyDescent="0.25">
      <c r="A795" s="10">
        <v>790</v>
      </c>
      <c r="B795" s="10" t="s">
        <v>630</v>
      </c>
      <c r="C795" s="10" t="s">
        <v>203</v>
      </c>
      <c r="D795" s="10" t="s">
        <v>203</v>
      </c>
      <c r="E795" s="10" t="s">
        <v>1001</v>
      </c>
      <c r="F795" s="10" t="s">
        <v>101</v>
      </c>
      <c r="G795" s="10">
        <v>1967</v>
      </c>
      <c r="H795" s="11">
        <v>4524.29</v>
      </c>
      <c r="I795" s="10" t="s">
        <v>31</v>
      </c>
      <c r="J795" s="10" t="s">
        <v>32</v>
      </c>
      <c r="K795" s="12">
        <v>1176</v>
      </c>
      <c r="L795" s="15" t="s">
        <v>919</v>
      </c>
      <c r="M795" s="14" t="s">
        <v>919</v>
      </c>
      <c r="N795" s="5">
        <v>0</v>
      </c>
      <c r="O795" s="5">
        <v>29.100999999999999</v>
      </c>
      <c r="P795" s="5">
        <v>312532.413</v>
      </c>
      <c r="Q795" s="5">
        <v>16209.4169</v>
      </c>
      <c r="R795" s="5">
        <v>328770.93089999998</v>
      </c>
      <c r="S795" s="5">
        <v>279567.11811224488</v>
      </c>
      <c r="T795" s="16" t="s">
        <v>919</v>
      </c>
      <c r="U795" s="13">
        <v>-18835.857329999999</v>
      </c>
      <c r="V795" s="13">
        <v>-62769.412880000003</v>
      </c>
      <c r="W795" s="10"/>
    </row>
    <row r="796" spans="1:23" ht="31.5" x14ac:dyDescent="0.25">
      <c r="A796" s="10">
        <v>791</v>
      </c>
      <c r="B796" s="10" t="s">
        <v>630</v>
      </c>
      <c r="C796" s="10" t="s">
        <v>203</v>
      </c>
      <c r="D796" s="10" t="s">
        <v>203</v>
      </c>
      <c r="E796" s="10" t="s">
        <v>1002</v>
      </c>
      <c r="F796" s="10" t="s">
        <v>85</v>
      </c>
      <c r="G796" s="10">
        <v>1994</v>
      </c>
      <c r="H796" s="11">
        <v>109.3</v>
      </c>
      <c r="I796" s="10" t="s">
        <v>40</v>
      </c>
      <c r="J796" s="10" t="s">
        <v>472</v>
      </c>
      <c r="K796" s="12">
        <v>4007</v>
      </c>
      <c r="L796" s="10" t="s">
        <v>56</v>
      </c>
      <c r="M796" s="11">
        <v>0.32500000000000001</v>
      </c>
      <c r="N796" s="5">
        <v>0</v>
      </c>
      <c r="O796" s="5">
        <v>0</v>
      </c>
      <c r="P796" s="5">
        <v>1103.3119999999999</v>
      </c>
      <c r="Q796" s="5">
        <v>1479.9692</v>
      </c>
      <c r="R796" s="5">
        <v>2583.2811999999999</v>
      </c>
      <c r="S796" s="5">
        <v>644.692088844522</v>
      </c>
      <c r="T796" s="16" t="s">
        <v>919</v>
      </c>
      <c r="U796" s="13">
        <v>-20762.95681</v>
      </c>
      <c r="V796" s="13">
        <v>-73293.77046</v>
      </c>
      <c r="W796" s="10"/>
    </row>
    <row r="797" spans="1:23" x14ac:dyDescent="0.25">
      <c r="A797" s="10">
        <v>792</v>
      </c>
      <c r="B797" s="10" t="s">
        <v>630</v>
      </c>
      <c r="C797" s="10" t="s">
        <v>203</v>
      </c>
      <c r="D797" s="10" t="s">
        <v>203</v>
      </c>
      <c r="E797" s="10" t="s">
        <v>1003</v>
      </c>
      <c r="F797" s="10" t="s">
        <v>67</v>
      </c>
      <c r="G797" s="10">
        <v>2003</v>
      </c>
      <c r="H797" s="11">
        <v>2106.2399999999998</v>
      </c>
      <c r="I797" s="10" t="s">
        <v>142</v>
      </c>
      <c r="J797" s="10" t="s">
        <v>32</v>
      </c>
      <c r="K797" s="12">
        <v>15900</v>
      </c>
      <c r="L797" s="15" t="s">
        <v>919</v>
      </c>
      <c r="M797" s="14" t="s">
        <v>919</v>
      </c>
      <c r="N797" s="5">
        <v>0</v>
      </c>
      <c r="O797" s="5">
        <v>0</v>
      </c>
      <c r="P797" s="5">
        <v>0</v>
      </c>
      <c r="Q797" s="5">
        <v>11981.9</v>
      </c>
      <c r="R797" s="5">
        <v>11981.9</v>
      </c>
      <c r="S797" s="5">
        <v>753.57861635220127</v>
      </c>
      <c r="T797" s="16" t="s">
        <v>919</v>
      </c>
      <c r="U797" s="13">
        <v>-18020.056069999999</v>
      </c>
      <c r="V797" s="13">
        <v>-57827.370540000004</v>
      </c>
      <c r="W797" s="10"/>
    </row>
    <row r="798" spans="1:23" x14ac:dyDescent="0.25">
      <c r="A798" s="10">
        <v>793</v>
      </c>
      <c r="B798" s="10" t="s">
        <v>630</v>
      </c>
      <c r="C798" s="10" t="s">
        <v>203</v>
      </c>
      <c r="D798" s="10" t="s">
        <v>203</v>
      </c>
      <c r="E798" s="10" t="s">
        <v>1004</v>
      </c>
      <c r="F798" s="10" t="s">
        <v>69</v>
      </c>
      <c r="G798" s="10">
        <v>1992</v>
      </c>
      <c r="H798" s="11">
        <v>119.42</v>
      </c>
      <c r="I798" s="10" t="s">
        <v>134</v>
      </c>
      <c r="J798" s="10" t="s">
        <v>918</v>
      </c>
      <c r="K798" s="14" t="s">
        <v>919</v>
      </c>
      <c r="L798" s="15" t="s">
        <v>919</v>
      </c>
      <c r="M798" s="14" t="s">
        <v>919</v>
      </c>
      <c r="N798" s="5">
        <v>0</v>
      </c>
      <c r="O798" s="5">
        <v>0</v>
      </c>
      <c r="P798" s="5">
        <v>0</v>
      </c>
      <c r="Q798" s="5">
        <v>1690.85</v>
      </c>
      <c r="R798" s="5">
        <v>1690.85</v>
      </c>
      <c r="S798" s="5">
        <v>0</v>
      </c>
      <c r="T798" s="16" t="s">
        <v>919</v>
      </c>
      <c r="U798" s="13">
        <v>-24545.599999999999</v>
      </c>
      <c r="V798" s="13">
        <v>-67741.100000000006</v>
      </c>
      <c r="W798" s="10"/>
    </row>
    <row r="799" spans="1:23" x14ac:dyDescent="0.25">
      <c r="A799" s="10">
        <v>794</v>
      </c>
      <c r="B799" s="10" t="s">
        <v>630</v>
      </c>
      <c r="C799" s="10" t="s">
        <v>203</v>
      </c>
      <c r="D799" s="10" t="s">
        <v>203</v>
      </c>
      <c r="E799" s="10" t="s">
        <v>1005</v>
      </c>
      <c r="F799" s="10" t="s">
        <v>30</v>
      </c>
      <c r="G799" s="10">
        <v>1964</v>
      </c>
      <c r="H799" s="11">
        <v>565.41999999999996</v>
      </c>
      <c r="I799" s="10" t="s">
        <v>31</v>
      </c>
      <c r="J799" s="10" t="s">
        <v>32</v>
      </c>
      <c r="K799" s="12">
        <v>171760</v>
      </c>
      <c r="L799" s="15" t="s">
        <v>919</v>
      </c>
      <c r="M799" s="14" t="s">
        <v>919</v>
      </c>
      <c r="N799" s="5">
        <v>0</v>
      </c>
      <c r="O799" s="5">
        <v>0</v>
      </c>
      <c r="P799" s="5">
        <v>47590.053999999996</v>
      </c>
      <c r="Q799" s="5">
        <v>5048.61805</v>
      </c>
      <c r="R799" s="5">
        <v>52638.672049999994</v>
      </c>
      <c r="S799" s="5">
        <v>306.46641854913827</v>
      </c>
      <c r="T799" s="16" t="s">
        <v>919</v>
      </c>
      <c r="U799" s="13">
        <v>-17661.077720000001</v>
      </c>
      <c r="V799" s="13">
        <v>-62257.60716</v>
      </c>
      <c r="W799" s="10"/>
    </row>
    <row r="800" spans="1:23" x14ac:dyDescent="0.25">
      <c r="A800" s="10">
        <v>795</v>
      </c>
      <c r="B800" s="10" t="s">
        <v>630</v>
      </c>
      <c r="C800" s="10" t="s">
        <v>203</v>
      </c>
      <c r="D800" s="10" t="s">
        <v>203</v>
      </c>
      <c r="E800" s="10" t="s">
        <v>1006</v>
      </c>
      <c r="F800" s="10" t="s">
        <v>30</v>
      </c>
      <c r="G800" s="10">
        <v>1974</v>
      </c>
      <c r="H800" s="11">
        <v>699.06</v>
      </c>
      <c r="I800" s="10" t="s">
        <v>40</v>
      </c>
      <c r="J800" s="10" t="s">
        <v>32</v>
      </c>
      <c r="K800" s="12">
        <v>132384</v>
      </c>
      <c r="L800" s="15" t="s">
        <v>919</v>
      </c>
      <c r="M800" s="14" t="s">
        <v>919</v>
      </c>
      <c r="N800" s="5">
        <v>130.78</v>
      </c>
      <c r="O800" s="5">
        <v>0</v>
      </c>
      <c r="P800" s="5">
        <v>64947.271999999997</v>
      </c>
      <c r="Q800" s="5">
        <v>9708.4326999999994</v>
      </c>
      <c r="R800" s="5">
        <v>74786.484700000001</v>
      </c>
      <c r="S800" s="5">
        <v>564.92087185762625</v>
      </c>
      <c r="T800" s="16" t="s">
        <v>919</v>
      </c>
      <c r="U800" s="13">
        <v>-17728.018929999998</v>
      </c>
      <c r="V800" s="13">
        <v>-62322.596169999997</v>
      </c>
      <c r="W800" s="10"/>
    </row>
    <row r="801" spans="1:23" ht="47.25" x14ac:dyDescent="0.25">
      <c r="A801" s="10">
        <v>796</v>
      </c>
      <c r="B801" s="10" t="s">
        <v>630</v>
      </c>
      <c r="C801" s="10" t="s">
        <v>203</v>
      </c>
      <c r="D801" s="10" t="s">
        <v>203</v>
      </c>
      <c r="E801" s="10" t="s">
        <v>1007</v>
      </c>
      <c r="F801" s="10" t="s">
        <v>30</v>
      </c>
      <c r="G801" s="10">
        <v>1962</v>
      </c>
      <c r="H801" s="11">
        <v>4979.8999999999996</v>
      </c>
      <c r="I801" s="10" t="s">
        <v>40</v>
      </c>
      <c r="J801" s="10" t="s">
        <v>1008</v>
      </c>
      <c r="K801" s="12">
        <v>7656</v>
      </c>
      <c r="L801" s="15" t="s">
        <v>919</v>
      </c>
      <c r="M801" s="14" t="s">
        <v>919</v>
      </c>
      <c r="N801" s="5">
        <v>0</v>
      </c>
      <c r="O801" s="5">
        <v>0</v>
      </c>
      <c r="P801" s="5">
        <v>58327.161999999997</v>
      </c>
      <c r="Q801" s="5">
        <v>25596.1073</v>
      </c>
      <c r="R801" s="5">
        <v>83923.2693</v>
      </c>
      <c r="S801" s="5">
        <v>10961.764537617555</v>
      </c>
      <c r="T801" s="16" t="s">
        <v>919</v>
      </c>
      <c r="U801" s="13">
        <v>-17773.28859</v>
      </c>
      <c r="V801" s="13">
        <v>-62238.498950000001</v>
      </c>
      <c r="W801" s="10"/>
    </row>
    <row r="802" spans="1:23" ht="31.5" x14ac:dyDescent="0.25">
      <c r="A802" s="10">
        <v>797</v>
      </c>
      <c r="B802" s="10" t="s">
        <v>630</v>
      </c>
      <c r="C802" s="10" t="s">
        <v>203</v>
      </c>
      <c r="D802" s="10" t="s">
        <v>203</v>
      </c>
      <c r="E802" s="10" t="s">
        <v>1009</v>
      </c>
      <c r="F802" s="10" t="s">
        <v>51</v>
      </c>
      <c r="G802" s="10">
        <v>1984</v>
      </c>
      <c r="H802" s="11">
        <v>3090</v>
      </c>
      <c r="I802" s="10" t="s">
        <v>31</v>
      </c>
      <c r="J802" s="10" t="s">
        <v>1010</v>
      </c>
      <c r="K802" s="12">
        <v>7581</v>
      </c>
      <c r="L802" s="10" t="s">
        <v>1011</v>
      </c>
      <c r="M802" s="11">
        <v>0.63900000000000001</v>
      </c>
      <c r="N802" s="5">
        <v>18103</v>
      </c>
      <c r="O802" s="5">
        <v>0</v>
      </c>
      <c r="P802" s="5">
        <v>175540.745</v>
      </c>
      <c r="Q802" s="5">
        <v>31607.739000000001</v>
      </c>
      <c r="R802" s="5">
        <v>225251.484</v>
      </c>
      <c r="S802" s="5">
        <v>29712.63474475663</v>
      </c>
      <c r="T802" s="16" t="s">
        <v>919</v>
      </c>
      <c r="U802" s="13">
        <v>-24431.01829</v>
      </c>
      <c r="V802" s="13">
        <v>-51386.860829999998</v>
      </c>
      <c r="W802" s="10"/>
    </row>
    <row r="803" spans="1:23" ht="31.5" x14ac:dyDescent="0.25">
      <c r="A803" s="10">
        <v>798</v>
      </c>
      <c r="B803" s="10" t="s">
        <v>630</v>
      </c>
      <c r="C803" s="10" t="s">
        <v>203</v>
      </c>
      <c r="D803" s="10" t="s">
        <v>203</v>
      </c>
      <c r="E803" s="10" t="s">
        <v>1012</v>
      </c>
      <c r="F803" s="10" t="s">
        <v>88</v>
      </c>
      <c r="G803" s="10">
        <v>1991</v>
      </c>
      <c r="H803" s="11">
        <v>28817.74</v>
      </c>
      <c r="I803" s="10" t="s">
        <v>31</v>
      </c>
      <c r="J803" s="10" t="s">
        <v>32</v>
      </c>
      <c r="K803" s="12">
        <v>433247</v>
      </c>
      <c r="L803" s="10" t="s">
        <v>56</v>
      </c>
      <c r="M803" s="11">
        <v>0.85499999999999998</v>
      </c>
      <c r="N803" s="5">
        <v>23161</v>
      </c>
      <c r="O803" s="5">
        <v>58251</v>
      </c>
      <c r="P803" s="5">
        <v>1022394.124</v>
      </c>
      <c r="Q803" s="5">
        <v>238517.4253</v>
      </c>
      <c r="R803" s="5">
        <v>1342323.5493000001</v>
      </c>
      <c r="S803" s="5">
        <v>3098.287003256803</v>
      </c>
      <c r="T803" s="16" t="s">
        <v>919</v>
      </c>
      <c r="U803" s="13">
        <v>-20333.00158</v>
      </c>
      <c r="V803" s="13">
        <v>-54501.257530000003</v>
      </c>
      <c r="W803" s="10"/>
    </row>
    <row r="804" spans="1:23" x14ac:dyDescent="0.25">
      <c r="A804" s="10">
        <v>799</v>
      </c>
      <c r="B804" s="10" t="s">
        <v>630</v>
      </c>
      <c r="C804" s="10" t="s">
        <v>203</v>
      </c>
      <c r="D804" s="10" t="s">
        <v>203</v>
      </c>
      <c r="E804" s="10" t="s">
        <v>1013</v>
      </c>
      <c r="F804" s="10" t="s">
        <v>101</v>
      </c>
      <c r="G804" s="10">
        <v>1963</v>
      </c>
      <c r="H804" s="11">
        <v>1183.0999999999999</v>
      </c>
      <c r="I804" s="10" t="s">
        <v>31</v>
      </c>
      <c r="J804" s="10" t="s">
        <v>32</v>
      </c>
      <c r="K804" s="12">
        <v>695</v>
      </c>
      <c r="L804" s="15" t="s">
        <v>919</v>
      </c>
      <c r="M804" s="14" t="s">
        <v>919</v>
      </c>
      <c r="N804" s="5">
        <v>0</v>
      </c>
      <c r="O804" s="5">
        <v>54.371000000000002</v>
      </c>
      <c r="P804" s="5">
        <v>140344.399</v>
      </c>
      <c r="Q804" s="5">
        <v>6956.7484999999997</v>
      </c>
      <c r="R804" s="5">
        <v>147355.51850000001</v>
      </c>
      <c r="S804" s="5">
        <v>212022.32877697842</v>
      </c>
      <c r="T804" s="16" t="s">
        <v>919</v>
      </c>
      <c r="U804" s="13">
        <v>-18569.099999999999</v>
      </c>
      <c r="V804" s="13">
        <v>-62979.4</v>
      </c>
      <c r="W804" s="10"/>
    </row>
    <row r="805" spans="1:23" ht="31.5" x14ac:dyDescent="0.25">
      <c r="A805" s="10">
        <v>800</v>
      </c>
      <c r="B805" s="10" t="s">
        <v>630</v>
      </c>
      <c r="C805" s="10" t="s">
        <v>203</v>
      </c>
      <c r="D805" s="10" t="s">
        <v>203</v>
      </c>
      <c r="E805" s="10" t="s">
        <v>1014</v>
      </c>
      <c r="F805" s="10" t="s">
        <v>67</v>
      </c>
      <c r="G805" s="10">
        <v>2003</v>
      </c>
      <c r="H805" s="11">
        <v>211.03</v>
      </c>
      <c r="I805" s="10" t="s">
        <v>142</v>
      </c>
      <c r="J805" s="10" t="s">
        <v>32</v>
      </c>
      <c r="K805" s="12">
        <v>3644</v>
      </c>
      <c r="L805" s="15" t="s">
        <v>919</v>
      </c>
      <c r="M805" s="14" t="s">
        <v>919</v>
      </c>
      <c r="N805" s="5">
        <v>0</v>
      </c>
      <c r="O805" s="5">
        <v>0</v>
      </c>
      <c r="P805" s="5">
        <v>0</v>
      </c>
      <c r="Q805" s="5">
        <v>1187.25</v>
      </c>
      <c r="R805" s="5">
        <v>1187.25</v>
      </c>
      <c r="S805" s="5">
        <v>325.80954994511524</v>
      </c>
      <c r="T805" s="16" t="s">
        <v>919</v>
      </c>
      <c r="U805" s="13">
        <v>-18107.47</v>
      </c>
      <c r="V805" s="13">
        <v>-57926.080000000002</v>
      </c>
      <c r="W805" s="10"/>
    </row>
    <row r="806" spans="1:23" ht="31.5" x14ac:dyDescent="0.25">
      <c r="A806" s="10">
        <v>801</v>
      </c>
      <c r="B806" s="10" t="s">
        <v>630</v>
      </c>
      <c r="C806" s="10" t="s">
        <v>203</v>
      </c>
      <c r="D806" s="10" t="s">
        <v>203</v>
      </c>
      <c r="E806" s="10" t="s">
        <v>1015</v>
      </c>
      <c r="F806" s="10" t="s">
        <v>101</v>
      </c>
      <c r="G806" s="10">
        <v>1967</v>
      </c>
      <c r="H806" s="11">
        <v>1187.6199999999999</v>
      </c>
      <c r="I806" s="10" t="s">
        <v>40</v>
      </c>
      <c r="J806" s="10" t="s">
        <v>179</v>
      </c>
      <c r="K806" s="14" t="s">
        <v>919</v>
      </c>
      <c r="L806" s="15" t="s">
        <v>919</v>
      </c>
      <c r="M806" s="14" t="s">
        <v>919</v>
      </c>
      <c r="N806" s="5">
        <v>0</v>
      </c>
      <c r="O806" s="5">
        <v>0</v>
      </c>
      <c r="P806" s="5">
        <v>0</v>
      </c>
      <c r="Q806" s="5">
        <v>1686</v>
      </c>
      <c r="R806" s="5">
        <v>1686</v>
      </c>
      <c r="S806" s="5">
        <v>0</v>
      </c>
      <c r="T806" s="16" t="s">
        <v>919</v>
      </c>
      <c r="U806" s="13">
        <v>-18835.857329999999</v>
      </c>
      <c r="V806" s="13">
        <v>-62769.412880000003</v>
      </c>
      <c r="W806" s="10"/>
    </row>
    <row r="807" spans="1:23" ht="31.5" x14ac:dyDescent="0.25">
      <c r="A807" s="10">
        <v>802</v>
      </c>
      <c r="B807" s="10" t="s">
        <v>630</v>
      </c>
      <c r="C807" s="10" t="s">
        <v>203</v>
      </c>
      <c r="D807" s="10" t="s">
        <v>203</v>
      </c>
      <c r="E807" s="10" t="s">
        <v>1016</v>
      </c>
      <c r="F807" s="10" t="s">
        <v>69</v>
      </c>
      <c r="G807" s="10">
        <v>1997</v>
      </c>
      <c r="H807" s="11">
        <v>9658.3700000000008</v>
      </c>
      <c r="I807" s="10" t="s">
        <v>31</v>
      </c>
      <c r="J807" s="10" t="s">
        <v>32</v>
      </c>
      <c r="K807" s="12">
        <v>166433</v>
      </c>
      <c r="L807" s="10" t="s">
        <v>1017</v>
      </c>
      <c r="M807" s="11">
        <v>0.60099999999999998</v>
      </c>
      <c r="N807" s="5">
        <v>59869</v>
      </c>
      <c r="O807" s="5">
        <v>0</v>
      </c>
      <c r="P807" s="5">
        <v>35827.667999999998</v>
      </c>
      <c r="Q807" s="5">
        <v>146423.98149999999</v>
      </c>
      <c r="R807" s="5">
        <v>242120.6495</v>
      </c>
      <c r="S807" s="5">
        <v>1454.7634753925004</v>
      </c>
      <c r="T807" s="16" t="s">
        <v>919</v>
      </c>
      <c r="U807" s="13">
        <v>-21499.257089999999</v>
      </c>
      <c r="V807" s="13">
        <v>-65527.880550000002</v>
      </c>
      <c r="W807" s="10"/>
    </row>
    <row r="808" spans="1:23" ht="63" x14ac:dyDescent="0.25">
      <c r="A808" s="10">
        <v>803</v>
      </c>
      <c r="B808" s="10" t="s">
        <v>630</v>
      </c>
      <c r="C808" s="10" t="s">
        <v>203</v>
      </c>
      <c r="D808" s="10" t="s">
        <v>203</v>
      </c>
      <c r="E808" s="10" t="s">
        <v>1018</v>
      </c>
      <c r="F808" s="10" t="s">
        <v>30</v>
      </c>
      <c r="G808" s="10">
        <v>1981</v>
      </c>
      <c r="H808" s="11">
        <v>8212.35</v>
      </c>
      <c r="I808" s="10" t="s">
        <v>31</v>
      </c>
      <c r="J808" s="10" t="s">
        <v>1019</v>
      </c>
      <c r="K808" s="12">
        <v>194792</v>
      </c>
      <c r="L808" s="10" t="s">
        <v>1020</v>
      </c>
      <c r="M808" s="11">
        <v>0.81200000000000006</v>
      </c>
      <c r="N808" s="5">
        <v>9331</v>
      </c>
      <c r="O808" s="5">
        <v>0</v>
      </c>
      <c r="P808" s="5">
        <v>145159.579</v>
      </c>
      <c r="Q808" s="5">
        <v>37940.8298</v>
      </c>
      <c r="R808" s="5">
        <v>192431.4088</v>
      </c>
      <c r="S808" s="5">
        <v>987.88147767875478</v>
      </c>
      <c r="T808" s="16" t="s">
        <v>919</v>
      </c>
      <c r="U808" s="13">
        <v>-18449.099999999999</v>
      </c>
      <c r="V808" s="13">
        <v>-60560</v>
      </c>
      <c r="W808" s="10"/>
    </row>
    <row r="809" spans="1:23" x14ac:dyDescent="0.25">
      <c r="A809" s="10">
        <v>804</v>
      </c>
      <c r="B809" s="10" t="s">
        <v>630</v>
      </c>
      <c r="C809" s="10" t="s">
        <v>203</v>
      </c>
      <c r="D809" s="10" t="s">
        <v>1021</v>
      </c>
      <c r="E809" s="10" t="s">
        <v>1022</v>
      </c>
      <c r="F809" s="10" t="s">
        <v>30</v>
      </c>
      <c r="G809" s="10">
        <v>2003</v>
      </c>
      <c r="H809" s="11">
        <v>3217.68</v>
      </c>
      <c r="I809" s="10" t="s">
        <v>31</v>
      </c>
      <c r="J809" s="10" t="s">
        <v>32</v>
      </c>
      <c r="K809" s="12">
        <v>740</v>
      </c>
      <c r="L809" s="15" t="s">
        <v>919</v>
      </c>
      <c r="M809" s="14" t="s">
        <v>919</v>
      </c>
      <c r="N809" s="5">
        <v>0</v>
      </c>
      <c r="O809" s="5">
        <v>0</v>
      </c>
      <c r="P809" s="5">
        <v>332417.40899999999</v>
      </c>
      <c r="Q809" s="5">
        <v>0</v>
      </c>
      <c r="R809" s="5">
        <v>332417.40899999999</v>
      </c>
      <c r="S809" s="5">
        <v>449212.71486486483</v>
      </c>
      <c r="T809" s="16" t="s">
        <v>919</v>
      </c>
      <c r="U809" s="13">
        <v>-17773.28859</v>
      </c>
      <c r="V809" s="13">
        <v>-62238.498950000001</v>
      </c>
      <c r="W809" s="10"/>
    </row>
    <row r="810" spans="1:23" x14ac:dyDescent="0.25">
      <c r="A810" s="10">
        <v>805</v>
      </c>
      <c r="B810" s="10" t="s">
        <v>630</v>
      </c>
      <c r="C810" s="10" t="s">
        <v>203</v>
      </c>
      <c r="D810" s="10" t="s">
        <v>203</v>
      </c>
      <c r="E810" s="10" t="s">
        <v>1023</v>
      </c>
      <c r="F810" s="10" t="s">
        <v>101</v>
      </c>
      <c r="G810" s="10">
        <v>1967</v>
      </c>
      <c r="H810" s="11">
        <v>911.08</v>
      </c>
      <c r="I810" s="10" t="s">
        <v>134</v>
      </c>
      <c r="J810" s="10" t="s">
        <v>1024</v>
      </c>
      <c r="K810" s="12">
        <v>80</v>
      </c>
      <c r="L810" s="15" t="s">
        <v>919</v>
      </c>
      <c r="M810" s="14" t="s">
        <v>919</v>
      </c>
      <c r="N810" s="5">
        <v>0</v>
      </c>
      <c r="O810" s="5">
        <v>0</v>
      </c>
      <c r="P810" s="5">
        <v>3008.085</v>
      </c>
      <c r="Q810" s="5">
        <v>1293.3499999999999</v>
      </c>
      <c r="R810" s="5">
        <v>4301.4349999999995</v>
      </c>
      <c r="S810" s="5">
        <v>53767.937499999993</v>
      </c>
      <c r="T810" s="16" t="s">
        <v>919</v>
      </c>
      <c r="U810" s="13">
        <v>-18835.857329999999</v>
      </c>
      <c r="V810" s="13">
        <v>-62769.412880000003</v>
      </c>
      <c r="W810" s="10"/>
    </row>
    <row r="811" spans="1:23" ht="31.5" x14ac:dyDescent="0.25">
      <c r="A811" s="10">
        <v>806</v>
      </c>
      <c r="B811" s="10" t="s">
        <v>1025</v>
      </c>
      <c r="C811" s="10" t="s">
        <v>1026</v>
      </c>
      <c r="D811" s="10" t="s">
        <v>1027</v>
      </c>
      <c r="E811" s="10" t="s">
        <v>1028</v>
      </c>
      <c r="F811" s="10" t="s">
        <v>91</v>
      </c>
      <c r="G811" s="10">
        <v>1966</v>
      </c>
      <c r="H811" s="11">
        <v>5765</v>
      </c>
      <c r="I811" s="10" t="s">
        <v>40</v>
      </c>
      <c r="J811" s="17" t="s">
        <v>919</v>
      </c>
      <c r="K811" s="17" t="s">
        <v>919</v>
      </c>
      <c r="L811" s="17" t="s">
        <v>919</v>
      </c>
      <c r="M811" s="17" t="s">
        <v>919</v>
      </c>
      <c r="N811" s="17" t="s">
        <v>919</v>
      </c>
      <c r="O811" s="17" t="s">
        <v>919</v>
      </c>
      <c r="P811" s="17" t="s">
        <v>919</v>
      </c>
      <c r="Q811" s="17" t="s">
        <v>919</v>
      </c>
      <c r="R811" s="17" t="s">
        <v>919</v>
      </c>
      <c r="S811" s="17" t="s">
        <v>919</v>
      </c>
      <c r="T811" s="17" t="s">
        <v>919</v>
      </c>
      <c r="U811" s="13">
        <v>-31141.925790000001</v>
      </c>
      <c r="V811" s="13">
        <v>-58139.641589999999</v>
      </c>
      <c r="W811" s="10"/>
    </row>
    <row r="812" spans="1:23" ht="31.5" x14ac:dyDescent="0.25">
      <c r="A812" s="10">
        <v>807</v>
      </c>
      <c r="B812" s="10" t="s">
        <v>1025</v>
      </c>
      <c r="C812" s="10" t="s">
        <v>1026</v>
      </c>
      <c r="D812" s="10" t="s">
        <v>1027</v>
      </c>
      <c r="E812" s="10" t="s">
        <v>1029</v>
      </c>
      <c r="F812" s="10" t="s">
        <v>67</v>
      </c>
      <c r="G812" s="10">
        <v>1978</v>
      </c>
      <c r="H812" s="11">
        <v>9044</v>
      </c>
      <c r="I812" s="10" t="s">
        <v>40</v>
      </c>
      <c r="J812" s="17" t="s">
        <v>919</v>
      </c>
      <c r="K812" s="17" t="s">
        <v>919</v>
      </c>
      <c r="L812" s="17" t="s">
        <v>919</v>
      </c>
      <c r="M812" s="17" t="s">
        <v>919</v>
      </c>
      <c r="N812" s="17" t="s">
        <v>919</v>
      </c>
      <c r="O812" s="17" t="s">
        <v>919</v>
      </c>
      <c r="P812" s="17" t="s">
        <v>919</v>
      </c>
      <c r="Q812" s="17" t="s">
        <v>919</v>
      </c>
      <c r="R812" s="17" t="s">
        <v>919</v>
      </c>
      <c r="S812" s="17" t="s">
        <v>919</v>
      </c>
      <c r="T812" s="17" t="s">
        <v>919</v>
      </c>
      <c r="U812" s="13">
        <v>-18825.3</v>
      </c>
      <c r="V812" s="13">
        <v>-58359.4</v>
      </c>
      <c r="W812" s="10"/>
    </row>
    <row r="813" spans="1:23" ht="31.5" x14ac:dyDescent="0.25">
      <c r="A813" s="10">
        <v>808</v>
      </c>
      <c r="B813" s="10" t="s">
        <v>1025</v>
      </c>
      <c r="C813" s="10" t="s">
        <v>1026</v>
      </c>
      <c r="D813" s="10" t="s">
        <v>1027</v>
      </c>
      <c r="E813" s="10" t="s">
        <v>1030</v>
      </c>
      <c r="F813" s="10" t="s">
        <v>59</v>
      </c>
      <c r="G813" s="10">
        <v>1971</v>
      </c>
      <c r="H813" s="11">
        <v>5456</v>
      </c>
      <c r="I813" s="10" t="s">
        <v>40</v>
      </c>
      <c r="J813" s="17" t="s">
        <v>919</v>
      </c>
      <c r="K813" s="17" t="s">
        <v>919</v>
      </c>
      <c r="L813" s="17" t="s">
        <v>919</v>
      </c>
      <c r="M813" s="17" t="s">
        <v>919</v>
      </c>
      <c r="N813" s="17" t="s">
        <v>919</v>
      </c>
      <c r="O813" s="17" t="s">
        <v>919</v>
      </c>
      <c r="P813" s="17" t="s">
        <v>919</v>
      </c>
      <c r="Q813" s="17" t="s">
        <v>919</v>
      </c>
      <c r="R813" s="17" t="s">
        <v>919</v>
      </c>
      <c r="S813" s="17" t="s">
        <v>919</v>
      </c>
      <c r="T813" s="17" t="s">
        <v>919</v>
      </c>
      <c r="U813" s="13">
        <v>-29260.799999999999</v>
      </c>
      <c r="V813" s="13">
        <v>-49802.7</v>
      </c>
      <c r="W813" s="10"/>
    </row>
    <row r="814" spans="1:23" ht="31.5" x14ac:dyDescent="0.25">
      <c r="A814" s="10">
        <v>809</v>
      </c>
      <c r="B814" s="10" t="s">
        <v>1025</v>
      </c>
      <c r="C814" s="10" t="s">
        <v>1026</v>
      </c>
      <c r="D814" s="10" t="s">
        <v>1027</v>
      </c>
      <c r="E814" s="10" t="s">
        <v>1031</v>
      </c>
      <c r="F814" s="10" t="s">
        <v>73</v>
      </c>
      <c r="G814" s="10">
        <v>1985</v>
      </c>
      <c r="H814" s="11">
        <v>6587</v>
      </c>
      <c r="I814" s="10" t="s">
        <v>40</v>
      </c>
      <c r="J814" s="17" t="s">
        <v>919</v>
      </c>
      <c r="K814" s="17" t="s">
        <v>919</v>
      </c>
      <c r="L814" s="17" t="s">
        <v>919</v>
      </c>
      <c r="M814" s="17" t="s">
        <v>919</v>
      </c>
      <c r="N814" s="17" t="s">
        <v>919</v>
      </c>
      <c r="O814" s="17" t="s">
        <v>919</v>
      </c>
      <c r="P814" s="17" t="s">
        <v>919</v>
      </c>
      <c r="Q814" s="17" t="s">
        <v>919</v>
      </c>
      <c r="R814" s="17" t="s">
        <v>919</v>
      </c>
      <c r="S814" s="17" t="s">
        <v>919</v>
      </c>
      <c r="T814" s="17" t="s">
        <v>919</v>
      </c>
      <c r="U814" s="13">
        <v>-26203.28037</v>
      </c>
      <c r="V814" s="13">
        <v>-64179.124530000001</v>
      </c>
      <c r="W814" s="10"/>
    </row>
    <row r="815" spans="1:23" ht="31.5" x14ac:dyDescent="0.25">
      <c r="A815" s="10">
        <v>810</v>
      </c>
      <c r="B815" s="10" t="s">
        <v>1025</v>
      </c>
      <c r="C815" s="10" t="s">
        <v>1026</v>
      </c>
      <c r="D815" s="10" t="s">
        <v>1027</v>
      </c>
      <c r="E815" s="10" t="s">
        <v>1032</v>
      </c>
      <c r="F815" s="10" t="s">
        <v>91</v>
      </c>
      <c r="G815" s="10">
        <v>1981</v>
      </c>
      <c r="H815" s="11">
        <v>6321</v>
      </c>
      <c r="I815" s="10" t="s">
        <v>40</v>
      </c>
      <c r="J815" s="17" t="s">
        <v>919</v>
      </c>
      <c r="K815" s="17" t="s">
        <v>919</v>
      </c>
      <c r="L815" s="17" t="s">
        <v>919</v>
      </c>
      <c r="M815" s="17" t="s">
        <v>919</v>
      </c>
      <c r="N815" s="17" t="s">
        <v>919</v>
      </c>
      <c r="O815" s="17" t="s">
        <v>919</v>
      </c>
      <c r="P815" s="17" t="s">
        <v>919</v>
      </c>
      <c r="Q815" s="17" t="s">
        <v>919</v>
      </c>
      <c r="R815" s="17" t="s">
        <v>919</v>
      </c>
      <c r="S815" s="17" t="s">
        <v>919</v>
      </c>
      <c r="T815" s="17" t="s">
        <v>919</v>
      </c>
      <c r="U815" s="13">
        <v>-30561.748749999999</v>
      </c>
      <c r="V815" s="13">
        <v>-61930.736729999997</v>
      </c>
      <c r="W815" s="10"/>
    </row>
    <row r="816" spans="1:23" ht="31.5" x14ac:dyDescent="0.25">
      <c r="A816" s="10">
        <v>811</v>
      </c>
      <c r="B816" s="10" t="s">
        <v>1025</v>
      </c>
      <c r="C816" s="10" t="s">
        <v>1026</v>
      </c>
      <c r="D816" s="10" t="s">
        <v>1027</v>
      </c>
      <c r="E816" s="10" t="s">
        <v>1033</v>
      </c>
      <c r="F816" s="10" t="s">
        <v>77</v>
      </c>
      <c r="G816" s="10">
        <v>1974</v>
      </c>
      <c r="H816" s="11">
        <v>6090</v>
      </c>
      <c r="I816" s="10" t="s">
        <v>40</v>
      </c>
      <c r="J816" s="17" t="s">
        <v>919</v>
      </c>
      <c r="K816" s="17" t="s">
        <v>919</v>
      </c>
      <c r="L816" s="17" t="s">
        <v>919</v>
      </c>
      <c r="M816" s="17" t="s">
        <v>919</v>
      </c>
      <c r="N816" s="17" t="s">
        <v>919</v>
      </c>
      <c r="O816" s="17" t="s">
        <v>919</v>
      </c>
      <c r="P816" s="17" t="s">
        <v>919</v>
      </c>
      <c r="Q816" s="17" t="s">
        <v>919</v>
      </c>
      <c r="R816" s="17" t="s">
        <v>919</v>
      </c>
      <c r="S816" s="17" t="s">
        <v>919</v>
      </c>
      <c r="T816" s="17" t="s">
        <v>919</v>
      </c>
      <c r="U816" s="13">
        <v>-16212.238450000001</v>
      </c>
      <c r="V816" s="13">
        <v>-53644.5573</v>
      </c>
      <c r="W816" s="10"/>
    </row>
    <row r="817" spans="1:23" ht="31.5" x14ac:dyDescent="0.25">
      <c r="A817" s="10">
        <v>812</v>
      </c>
      <c r="B817" s="10" t="s">
        <v>1025</v>
      </c>
      <c r="C817" s="10" t="s">
        <v>1026</v>
      </c>
      <c r="D817" s="10" t="s">
        <v>1027</v>
      </c>
      <c r="E817" s="10" t="s">
        <v>1034</v>
      </c>
      <c r="F817" s="10" t="s">
        <v>85</v>
      </c>
      <c r="G817" s="10">
        <v>1975</v>
      </c>
      <c r="H817" s="11">
        <v>6179</v>
      </c>
      <c r="I817" s="10" t="s">
        <v>40</v>
      </c>
      <c r="J817" s="17" t="s">
        <v>919</v>
      </c>
      <c r="K817" s="17" t="s">
        <v>919</v>
      </c>
      <c r="L817" s="17" t="s">
        <v>919</v>
      </c>
      <c r="M817" s="17" t="s">
        <v>919</v>
      </c>
      <c r="N817" s="17" t="s">
        <v>919</v>
      </c>
      <c r="O817" s="17" t="s">
        <v>919</v>
      </c>
      <c r="P817" s="17" t="s">
        <v>919</v>
      </c>
      <c r="Q817" s="17" t="s">
        <v>919</v>
      </c>
      <c r="R817" s="17" t="s">
        <v>919</v>
      </c>
      <c r="S817" s="17" t="s">
        <v>919</v>
      </c>
      <c r="T817" s="17" t="s">
        <v>919</v>
      </c>
      <c r="U817" s="13">
        <v>-21699.428960000001</v>
      </c>
      <c r="V817" s="13">
        <v>-75037.984349999999</v>
      </c>
      <c r="W817" s="10"/>
    </row>
    <row r="818" spans="1:23" ht="31.5" x14ac:dyDescent="0.25">
      <c r="A818" s="10">
        <v>813</v>
      </c>
      <c r="B818" s="10" t="s">
        <v>1025</v>
      </c>
      <c r="C818" s="10" t="s">
        <v>1026</v>
      </c>
      <c r="D818" s="10" t="s">
        <v>1027</v>
      </c>
      <c r="E818" s="10" t="s">
        <v>1035</v>
      </c>
      <c r="F818" s="10" t="s">
        <v>59</v>
      </c>
      <c r="G818" s="10">
        <v>1979</v>
      </c>
      <c r="H818" s="11">
        <v>6270</v>
      </c>
      <c r="I818" s="10" t="s">
        <v>40</v>
      </c>
      <c r="J818" s="17" t="s">
        <v>919</v>
      </c>
      <c r="K818" s="17" t="s">
        <v>919</v>
      </c>
      <c r="L818" s="17" t="s">
        <v>919</v>
      </c>
      <c r="M818" s="17" t="s">
        <v>919</v>
      </c>
      <c r="N818" s="17" t="s">
        <v>919</v>
      </c>
      <c r="O818" s="17" t="s">
        <v>919</v>
      </c>
      <c r="P818" s="17" t="s">
        <v>919</v>
      </c>
      <c r="Q818" s="17" t="s">
        <v>919</v>
      </c>
      <c r="R818" s="17" t="s">
        <v>919</v>
      </c>
      <c r="S818" s="17" t="s">
        <v>919</v>
      </c>
      <c r="T818" s="17" t="s">
        <v>919</v>
      </c>
      <c r="U818" s="13">
        <v>-26353.674040000002</v>
      </c>
      <c r="V818" s="13">
        <v>-47452.538159999996</v>
      </c>
      <c r="W818" s="10"/>
    </row>
    <row r="819" spans="1:23" ht="31.5" x14ac:dyDescent="0.25">
      <c r="A819" s="10">
        <v>814</v>
      </c>
      <c r="B819" s="10" t="s">
        <v>1025</v>
      </c>
      <c r="C819" s="10" t="s">
        <v>1026</v>
      </c>
      <c r="D819" s="10" t="s">
        <v>1027</v>
      </c>
      <c r="E819" s="10" t="s">
        <v>1036</v>
      </c>
      <c r="F819" s="10" t="s">
        <v>59</v>
      </c>
      <c r="G819" s="10">
        <v>1981</v>
      </c>
      <c r="H819" s="11">
        <v>5780</v>
      </c>
      <c r="I819" s="10" t="s">
        <v>40</v>
      </c>
      <c r="J819" s="17" t="s">
        <v>919</v>
      </c>
      <c r="K819" s="17" t="s">
        <v>919</v>
      </c>
      <c r="L819" s="17" t="s">
        <v>919</v>
      </c>
      <c r="M819" s="17" t="s">
        <v>919</v>
      </c>
      <c r="N819" s="17" t="s">
        <v>919</v>
      </c>
      <c r="O819" s="17" t="s">
        <v>919</v>
      </c>
      <c r="P819" s="17" t="s">
        <v>919</v>
      </c>
      <c r="Q819" s="17" t="s">
        <v>919</v>
      </c>
      <c r="R819" s="17" t="s">
        <v>919</v>
      </c>
      <c r="S819" s="17" t="s">
        <v>919</v>
      </c>
      <c r="T819" s="17" t="s">
        <v>919</v>
      </c>
      <c r="U819" s="13">
        <v>-26408.599139999998</v>
      </c>
      <c r="V819" s="13">
        <v>-48341.334239999996</v>
      </c>
      <c r="W819" s="10"/>
    </row>
    <row r="820" spans="1:23" ht="31.5" x14ac:dyDescent="0.25">
      <c r="A820" s="10">
        <v>815</v>
      </c>
      <c r="B820" s="10" t="s">
        <v>1025</v>
      </c>
      <c r="C820" s="10" t="s">
        <v>1026</v>
      </c>
      <c r="D820" s="10" t="s">
        <v>1027</v>
      </c>
      <c r="E820" s="10" t="s">
        <v>1037</v>
      </c>
      <c r="F820" s="10" t="s">
        <v>36</v>
      </c>
      <c r="G820" s="10">
        <v>1980</v>
      </c>
      <c r="H820" s="11">
        <v>5617</v>
      </c>
      <c r="I820" s="10" t="s">
        <v>40</v>
      </c>
      <c r="J820" s="17" t="s">
        <v>919</v>
      </c>
      <c r="K820" s="17" t="s">
        <v>919</v>
      </c>
      <c r="L820" s="17" t="s">
        <v>919</v>
      </c>
      <c r="M820" s="17" t="s">
        <v>919</v>
      </c>
      <c r="N820" s="17" t="s">
        <v>919</v>
      </c>
      <c r="O820" s="17" t="s">
        <v>919</v>
      </c>
      <c r="P820" s="17" t="s">
        <v>919</v>
      </c>
      <c r="Q820" s="17" t="s">
        <v>919</v>
      </c>
      <c r="R820" s="17" t="s">
        <v>919</v>
      </c>
      <c r="S820" s="17" t="s">
        <v>919</v>
      </c>
      <c r="T820" s="17" t="s">
        <v>919</v>
      </c>
      <c r="U820" s="13">
        <v>-19060.599999999999</v>
      </c>
      <c r="V820" s="13">
        <v>-61681.599999999999</v>
      </c>
      <c r="W820" s="10"/>
    </row>
    <row r="821" spans="1:23" ht="31.5" x14ac:dyDescent="0.25">
      <c r="A821" s="10">
        <v>816</v>
      </c>
      <c r="B821" s="10" t="s">
        <v>1025</v>
      </c>
      <c r="C821" s="10" t="s">
        <v>1026</v>
      </c>
      <c r="D821" s="10" t="s">
        <v>1027</v>
      </c>
      <c r="E821" s="10" t="s">
        <v>1038</v>
      </c>
      <c r="F821" s="10" t="s">
        <v>98</v>
      </c>
      <c r="G821" s="10">
        <v>1967</v>
      </c>
      <c r="H821" s="11">
        <v>6207</v>
      </c>
      <c r="I821" s="10" t="s">
        <v>40</v>
      </c>
      <c r="J821" s="17" t="s">
        <v>919</v>
      </c>
      <c r="K821" s="17" t="s">
        <v>919</v>
      </c>
      <c r="L821" s="17" t="s">
        <v>919</v>
      </c>
      <c r="M821" s="17" t="s">
        <v>919</v>
      </c>
      <c r="N821" s="17" t="s">
        <v>919</v>
      </c>
      <c r="O821" s="17" t="s">
        <v>919</v>
      </c>
      <c r="P821" s="17" t="s">
        <v>919</v>
      </c>
      <c r="Q821" s="17" t="s">
        <v>919</v>
      </c>
      <c r="R821" s="17" t="s">
        <v>919</v>
      </c>
      <c r="S821" s="17" t="s">
        <v>919</v>
      </c>
      <c r="T821" s="17" t="s">
        <v>919</v>
      </c>
      <c r="U821" s="13">
        <v>-25073.895939999999</v>
      </c>
      <c r="V821" s="13">
        <v>-55891.417609999997</v>
      </c>
      <c r="W821" s="10"/>
    </row>
    <row r="822" spans="1:23" ht="31.5" x14ac:dyDescent="0.25">
      <c r="A822" s="10">
        <v>817</v>
      </c>
      <c r="B822" s="10" t="s">
        <v>1025</v>
      </c>
      <c r="C822" s="10" t="s">
        <v>1026</v>
      </c>
      <c r="D822" s="10" t="s">
        <v>1027</v>
      </c>
      <c r="E822" s="10" t="s">
        <v>1039</v>
      </c>
      <c r="F822" s="10" t="s">
        <v>71</v>
      </c>
      <c r="G822" s="10">
        <v>1968</v>
      </c>
      <c r="H822" s="11">
        <v>5568</v>
      </c>
      <c r="I822" s="10" t="s">
        <v>40</v>
      </c>
      <c r="J822" s="17" t="s">
        <v>919</v>
      </c>
      <c r="K822" s="17" t="s">
        <v>919</v>
      </c>
      <c r="L822" s="17" t="s">
        <v>919</v>
      </c>
      <c r="M822" s="17" t="s">
        <v>919</v>
      </c>
      <c r="N822" s="17" t="s">
        <v>919</v>
      </c>
      <c r="O822" s="17" t="s">
        <v>919</v>
      </c>
      <c r="P822" s="17" t="s">
        <v>919</v>
      </c>
      <c r="Q822" s="17" t="s">
        <v>919</v>
      </c>
      <c r="R822" s="17" t="s">
        <v>919</v>
      </c>
      <c r="S822" s="17" t="s">
        <v>919</v>
      </c>
      <c r="T822" s="17" t="s">
        <v>919</v>
      </c>
      <c r="U822" s="13">
        <v>-27149.711670000001</v>
      </c>
      <c r="V822" s="13">
        <v>-69552.429449999996</v>
      </c>
      <c r="W822" s="10"/>
    </row>
    <row r="823" spans="1:23" ht="31.5" x14ac:dyDescent="0.25">
      <c r="A823" s="10">
        <v>818</v>
      </c>
      <c r="B823" s="10" t="s">
        <v>1025</v>
      </c>
      <c r="C823" s="10" t="s">
        <v>1026</v>
      </c>
      <c r="D823" s="10" t="s">
        <v>1027</v>
      </c>
      <c r="E823" s="10" t="s">
        <v>1040</v>
      </c>
      <c r="F823" s="10" t="s">
        <v>64</v>
      </c>
      <c r="G823" s="10">
        <v>1978</v>
      </c>
      <c r="H823" s="11">
        <v>5624</v>
      </c>
      <c r="I823" s="10" t="s">
        <v>40</v>
      </c>
      <c r="J823" s="17" t="s">
        <v>919</v>
      </c>
      <c r="K823" s="17" t="s">
        <v>919</v>
      </c>
      <c r="L823" s="17" t="s">
        <v>919</v>
      </c>
      <c r="M823" s="17" t="s">
        <v>919</v>
      </c>
      <c r="N823" s="17" t="s">
        <v>919</v>
      </c>
      <c r="O823" s="17" t="s">
        <v>919</v>
      </c>
      <c r="P823" s="17" t="s">
        <v>919</v>
      </c>
      <c r="Q823" s="17" t="s">
        <v>919</v>
      </c>
      <c r="R823" s="17" t="s">
        <v>919</v>
      </c>
      <c r="S823" s="17" t="s">
        <v>919</v>
      </c>
      <c r="T823" s="17" t="s">
        <v>919</v>
      </c>
      <c r="U823" s="13">
        <v>-31947.8</v>
      </c>
      <c r="V823" s="13">
        <v>-62687.1</v>
      </c>
      <c r="W823" s="10"/>
    </row>
    <row r="824" spans="1:23" ht="31.5" x14ac:dyDescent="0.25">
      <c r="A824" s="10">
        <v>819</v>
      </c>
      <c r="B824" s="10" t="s">
        <v>1025</v>
      </c>
      <c r="C824" s="10" t="s">
        <v>1026</v>
      </c>
      <c r="D824" s="10" t="s">
        <v>1027</v>
      </c>
      <c r="E824" s="10" t="s">
        <v>1041</v>
      </c>
      <c r="F824" s="10" t="s">
        <v>67</v>
      </c>
      <c r="G824" s="10">
        <v>1972</v>
      </c>
      <c r="H824" s="11">
        <v>5729</v>
      </c>
      <c r="I824" s="10" t="s">
        <v>40</v>
      </c>
      <c r="J824" s="17" t="s">
        <v>919</v>
      </c>
      <c r="K824" s="17" t="s">
        <v>919</v>
      </c>
      <c r="L824" s="17" t="s">
        <v>919</v>
      </c>
      <c r="M824" s="17" t="s">
        <v>919</v>
      </c>
      <c r="N824" s="17" t="s">
        <v>919</v>
      </c>
      <c r="O824" s="17" t="s">
        <v>919</v>
      </c>
      <c r="P824" s="17" t="s">
        <v>919</v>
      </c>
      <c r="Q824" s="17" t="s">
        <v>919</v>
      </c>
      <c r="R824" s="17" t="s">
        <v>919</v>
      </c>
      <c r="S824" s="17" t="s">
        <v>919</v>
      </c>
      <c r="T824" s="17" t="s">
        <v>919</v>
      </c>
      <c r="U824" s="13">
        <v>-22408.6</v>
      </c>
      <c r="V824" s="13">
        <v>-55846.7</v>
      </c>
      <c r="W824" s="10"/>
    </row>
    <row r="825" spans="1:23" ht="31.5" x14ac:dyDescent="0.25">
      <c r="A825" s="10">
        <v>820</v>
      </c>
      <c r="B825" s="10" t="s">
        <v>1025</v>
      </c>
      <c r="C825" s="10" t="s">
        <v>1026</v>
      </c>
      <c r="D825" s="10" t="s">
        <v>1027</v>
      </c>
      <c r="E825" s="10" t="s">
        <v>1042</v>
      </c>
      <c r="F825" s="10" t="s">
        <v>101</v>
      </c>
      <c r="G825" s="10">
        <v>1984</v>
      </c>
      <c r="H825" s="11">
        <v>6247</v>
      </c>
      <c r="I825" s="10" t="s">
        <v>40</v>
      </c>
      <c r="J825" s="17" t="s">
        <v>919</v>
      </c>
      <c r="K825" s="17" t="s">
        <v>919</v>
      </c>
      <c r="L825" s="17" t="s">
        <v>919</v>
      </c>
      <c r="M825" s="17" t="s">
        <v>919</v>
      </c>
      <c r="N825" s="17" t="s">
        <v>919</v>
      </c>
      <c r="O825" s="17" t="s">
        <v>919</v>
      </c>
      <c r="P825" s="17" t="s">
        <v>919</v>
      </c>
      <c r="Q825" s="17" t="s">
        <v>919</v>
      </c>
      <c r="R825" s="17" t="s">
        <v>919</v>
      </c>
      <c r="S825" s="17" t="s">
        <v>919</v>
      </c>
      <c r="T825" s="17" t="s">
        <v>919</v>
      </c>
      <c r="U825" s="13">
        <v>-17940.185720000001</v>
      </c>
      <c r="V825" s="13">
        <v>-62743.415569999997</v>
      </c>
      <c r="W825" s="10"/>
    </row>
    <row r="826" spans="1:23" ht="31.5" x14ac:dyDescent="0.25">
      <c r="A826" s="10">
        <v>821</v>
      </c>
      <c r="B826" s="10" t="s">
        <v>1025</v>
      </c>
      <c r="C826" s="10" t="s">
        <v>1026</v>
      </c>
      <c r="D826" s="10" t="s">
        <v>1027</v>
      </c>
      <c r="E826" s="10" t="s">
        <v>1043</v>
      </c>
      <c r="F826" s="10" t="s">
        <v>64</v>
      </c>
      <c r="G826" s="10">
        <v>1971</v>
      </c>
      <c r="H826" s="11">
        <v>5642</v>
      </c>
      <c r="I826" s="10" t="s">
        <v>40</v>
      </c>
      <c r="J826" s="17" t="s">
        <v>919</v>
      </c>
      <c r="K826" s="17" t="s">
        <v>919</v>
      </c>
      <c r="L826" s="17" t="s">
        <v>919</v>
      </c>
      <c r="M826" s="17" t="s">
        <v>919</v>
      </c>
      <c r="N826" s="17" t="s">
        <v>919</v>
      </c>
      <c r="O826" s="17" t="s">
        <v>919</v>
      </c>
      <c r="P826" s="17" t="s">
        <v>919</v>
      </c>
      <c r="Q826" s="17" t="s">
        <v>919</v>
      </c>
      <c r="R826" s="17" t="s">
        <v>919</v>
      </c>
      <c r="S826" s="17" t="s">
        <v>919</v>
      </c>
      <c r="T826" s="17" t="s">
        <v>919</v>
      </c>
      <c r="U826" s="13">
        <v>-30594.8128</v>
      </c>
      <c r="V826" s="13">
        <v>-63974.797709999999</v>
      </c>
      <c r="W826" s="10"/>
    </row>
    <row r="827" spans="1:23" ht="31.5" x14ac:dyDescent="0.25">
      <c r="A827" s="10">
        <v>822</v>
      </c>
      <c r="B827" s="10" t="s">
        <v>1025</v>
      </c>
      <c r="C827" s="10" t="s">
        <v>1026</v>
      </c>
      <c r="D827" s="10" t="s">
        <v>1027</v>
      </c>
      <c r="E827" s="10" t="s">
        <v>1044</v>
      </c>
      <c r="F827" s="10" t="s">
        <v>64</v>
      </c>
      <c r="G827" s="10">
        <v>1977</v>
      </c>
      <c r="H827" s="11">
        <v>5859</v>
      </c>
      <c r="I827" s="10" t="s">
        <v>40</v>
      </c>
      <c r="J827" s="17" t="s">
        <v>919</v>
      </c>
      <c r="K827" s="17" t="s">
        <v>919</v>
      </c>
      <c r="L827" s="17" t="s">
        <v>919</v>
      </c>
      <c r="M827" s="17" t="s">
        <v>919</v>
      </c>
      <c r="N827" s="17" t="s">
        <v>919</v>
      </c>
      <c r="O827" s="17" t="s">
        <v>919</v>
      </c>
      <c r="P827" s="17" t="s">
        <v>919</v>
      </c>
      <c r="Q827" s="17" t="s">
        <v>919</v>
      </c>
      <c r="R827" s="17" t="s">
        <v>919</v>
      </c>
      <c r="S827" s="17" t="s">
        <v>919</v>
      </c>
      <c r="T827" s="17" t="s">
        <v>919</v>
      </c>
      <c r="U827" s="13">
        <v>-30722.6</v>
      </c>
      <c r="V827" s="13">
        <v>-62644.3</v>
      </c>
      <c r="W827" s="10"/>
    </row>
    <row r="828" spans="1:23" ht="31.5" x14ac:dyDescent="0.25">
      <c r="A828" s="10">
        <v>823</v>
      </c>
      <c r="B828" s="10" t="s">
        <v>1025</v>
      </c>
      <c r="C828" s="10" t="s">
        <v>1026</v>
      </c>
      <c r="D828" s="10" t="s">
        <v>1027</v>
      </c>
      <c r="E828" s="10" t="s">
        <v>1045</v>
      </c>
      <c r="F828" s="10" t="s">
        <v>64</v>
      </c>
      <c r="G828" s="10">
        <v>1978</v>
      </c>
      <c r="H828" s="11">
        <v>5104</v>
      </c>
      <c r="I828" s="10" t="s">
        <v>40</v>
      </c>
      <c r="J828" s="17" t="s">
        <v>919</v>
      </c>
      <c r="K828" s="17" t="s">
        <v>919</v>
      </c>
      <c r="L828" s="17" t="s">
        <v>919</v>
      </c>
      <c r="M828" s="17" t="s">
        <v>919</v>
      </c>
      <c r="N828" s="17" t="s">
        <v>919</v>
      </c>
      <c r="O828" s="17" t="s">
        <v>919</v>
      </c>
      <c r="P828" s="17" t="s">
        <v>919</v>
      </c>
      <c r="Q828" s="17" t="s">
        <v>919</v>
      </c>
      <c r="R828" s="17" t="s">
        <v>919</v>
      </c>
      <c r="S828" s="17" t="s">
        <v>919</v>
      </c>
      <c r="T828" s="17" t="s">
        <v>919</v>
      </c>
      <c r="U828" s="13">
        <v>-30563.819729999999</v>
      </c>
      <c r="V828" s="13">
        <v>-65302.523560000001</v>
      </c>
      <c r="W828" s="10"/>
    </row>
    <row r="829" spans="1:23" ht="31.5" x14ac:dyDescent="0.25">
      <c r="A829" s="10">
        <v>824</v>
      </c>
      <c r="B829" s="10" t="s">
        <v>1025</v>
      </c>
      <c r="C829" s="10" t="s">
        <v>1026</v>
      </c>
      <c r="D829" s="10" t="s">
        <v>1027</v>
      </c>
      <c r="E829" s="10" t="s">
        <v>1046</v>
      </c>
      <c r="F829" s="10" t="s">
        <v>46</v>
      </c>
      <c r="G829" s="10">
        <v>1978</v>
      </c>
      <c r="H829" s="11">
        <v>5794</v>
      </c>
      <c r="I829" s="10" t="s">
        <v>40</v>
      </c>
      <c r="J829" s="17" t="s">
        <v>919</v>
      </c>
      <c r="K829" s="17" t="s">
        <v>919</v>
      </c>
      <c r="L829" s="17" t="s">
        <v>919</v>
      </c>
      <c r="M829" s="17" t="s">
        <v>919</v>
      </c>
      <c r="N829" s="17" t="s">
        <v>919</v>
      </c>
      <c r="O829" s="17" t="s">
        <v>919</v>
      </c>
      <c r="P829" s="17" t="s">
        <v>919</v>
      </c>
      <c r="Q829" s="17" t="s">
        <v>919</v>
      </c>
      <c r="R829" s="17" t="s">
        <v>919</v>
      </c>
      <c r="S829" s="17" t="s">
        <v>919</v>
      </c>
      <c r="T829" s="17" t="s">
        <v>919</v>
      </c>
      <c r="U829" s="13">
        <v>-19173.768469999999</v>
      </c>
      <c r="V829" s="13">
        <v>-64962.471790000003</v>
      </c>
      <c r="W829" s="10"/>
    </row>
    <row r="830" spans="1:23" ht="31.5" x14ac:dyDescent="0.25">
      <c r="A830" s="10">
        <v>825</v>
      </c>
      <c r="B830" s="10" t="s">
        <v>1025</v>
      </c>
      <c r="C830" s="10" t="s">
        <v>1026</v>
      </c>
      <c r="D830" s="10" t="s">
        <v>1027</v>
      </c>
      <c r="E830" s="10" t="s">
        <v>1047</v>
      </c>
      <c r="F830" s="10" t="s">
        <v>59</v>
      </c>
      <c r="G830" s="10">
        <v>1978</v>
      </c>
      <c r="H830" s="11">
        <v>7494</v>
      </c>
      <c r="I830" s="10" t="s">
        <v>40</v>
      </c>
      <c r="J830" s="17" t="s">
        <v>919</v>
      </c>
      <c r="K830" s="17" t="s">
        <v>919</v>
      </c>
      <c r="L830" s="17" t="s">
        <v>919</v>
      </c>
      <c r="M830" s="17" t="s">
        <v>919</v>
      </c>
      <c r="N830" s="17" t="s">
        <v>919</v>
      </c>
      <c r="O830" s="17" t="s">
        <v>919</v>
      </c>
      <c r="P830" s="17" t="s">
        <v>919</v>
      </c>
      <c r="Q830" s="17" t="s">
        <v>919</v>
      </c>
      <c r="R830" s="17" t="s">
        <v>919</v>
      </c>
      <c r="S830" s="17" t="s">
        <v>919</v>
      </c>
      <c r="T830" s="17" t="s">
        <v>919</v>
      </c>
      <c r="U830" s="13">
        <v>-26552.94169</v>
      </c>
      <c r="V830" s="13">
        <v>-49270.135000000002</v>
      </c>
      <c r="W830" s="10"/>
    </row>
    <row r="831" spans="1:23" ht="31.5" x14ac:dyDescent="0.25">
      <c r="A831" s="10">
        <v>826</v>
      </c>
      <c r="B831" s="10" t="s">
        <v>1025</v>
      </c>
      <c r="C831" s="10" t="s">
        <v>1026</v>
      </c>
      <c r="D831" s="10" t="s">
        <v>1027</v>
      </c>
      <c r="E831" s="10" t="s">
        <v>1048</v>
      </c>
      <c r="F831" s="10" t="s">
        <v>62</v>
      </c>
      <c r="G831" s="10">
        <v>1970</v>
      </c>
      <c r="H831" s="11">
        <v>5267</v>
      </c>
      <c r="I831" s="10" t="s">
        <v>40</v>
      </c>
      <c r="J831" s="17" t="s">
        <v>919</v>
      </c>
      <c r="K831" s="17" t="s">
        <v>919</v>
      </c>
      <c r="L831" s="17" t="s">
        <v>919</v>
      </c>
      <c r="M831" s="17" t="s">
        <v>919</v>
      </c>
      <c r="N831" s="17" t="s">
        <v>919</v>
      </c>
      <c r="O831" s="17" t="s">
        <v>919</v>
      </c>
      <c r="P831" s="17" t="s">
        <v>919</v>
      </c>
      <c r="Q831" s="17" t="s">
        <v>919</v>
      </c>
      <c r="R831" s="17" t="s">
        <v>919</v>
      </c>
      <c r="S831" s="17" t="s">
        <v>919</v>
      </c>
      <c r="T831" s="17" t="s">
        <v>919</v>
      </c>
      <c r="U831" s="13">
        <v>-24912.907230000001</v>
      </c>
      <c r="V831" s="13">
        <v>-59686.216699999997</v>
      </c>
      <c r="W831" s="10"/>
    </row>
    <row r="832" spans="1:23" ht="31.5" x14ac:dyDescent="0.25">
      <c r="A832" s="10">
        <v>827</v>
      </c>
      <c r="B832" s="10" t="s">
        <v>1025</v>
      </c>
      <c r="C832" s="10" t="s">
        <v>1026</v>
      </c>
      <c r="D832" s="10" t="s">
        <v>1027</v>
      </c>
      <c r="E832" s="10" t="s">
        <v>1049</v>
      </c>
      <c r="F832" s="10" t="s">
        <v>77</v>
      </c>
      <c r="G832" s="10">
        <v>1994</v>
      </c>
      <c r="H832" s="11">
        <v>10565</v>
      </c>
      <c r="I832" s="10" t="s">
        <v>40</v>
      </c>
      <c r="J832" s="17" t="s">
        <v>919</v>
      </c>
      <c r="K832" s="17" t="s">
        <v>919</v>
      </c>
      <c r="L832" s="17" t="s">
        <v>919</v>
      </c>
      <c r="M832" s="17" t="s">
        <v>919</v>
      </c>
      <c r="N832" s="17" t="s">
        <v>919</v>
      </c>
      <c r="O832" s="17" t="s">
        <v>919</v>
      </c>
      <c r="P832" s="17" t="s">
        <v>919</v>
      </c>
      <c r="Q832" s="17" t="s">
        <v>919</v>
      </c>
      <c r="R832" s="17" t="s">
        <v>919</v>
      </c>
      <c r="S832" s="17" t="s">
        <v>919</v>
      </c>
      <c r="T832" s="17" t="s">
        <v>919</v>
      </c>
      <c r="U832" s="13">
        <v>-13665.702209999999</v>
      </c>
      <c r="V832" s="13">
        <v>-52918.088100000001</v>
      </c>
      <c r="W832" s="10"/>
    </row>
    <row r="833" spans="1:23" ht="31.5" x14ac:dyDescent="0.25">
      <c r="A833" s="10">
        <v>828</v>
      </c>
      <c r="B833" s="10" t="s">
        <v>1025</v>
      </c>
      <c r="C833" s="10" t="s">
        <v>1026</v>
      </c>
      <c r="D833" s="10" t="s">
        <v>1027</v>
      </c>
      <c r="E833" s="10" t="s">
        <v>1050</v>
      </c>
      <c r="F833" s="10" t="s">
        <v>36</v>
      </c>
      <c r="G833" s="10">
        <v>1978</v>
      </c>
      <c r="H833" s="11">
        <v>5768</v>
      </c>
      <c r="I833" s="10" t="s">
        <v>40</v>
      </c>
      <c r="J833" s="17" t="s">
        <v>919</v>
      </c>
      <c r="K833" s="17" t="s">
        <v>919</v>
      </c>
      <c r="L833" s="17" t="s">
        <v>919</v>
      </c>
      <c r="M833" s="17" t="s">
        <v>919</v>
      </c>
      <c r="N833" s="17" t="s">
        <v>919</v>
      </c>
      <c r="O833" s="17" t="s">
        <v>919</v>
      </c>
      <c r="P833" s="17" t="s">
        <v>919</v>
      </c>
      <c r="Q833" s="17" t="s">
        <v>919</v>
      </c>
      <c r="R833" s="17" t="s">
        <v>919</v>
      </c>
      <c r="S833" s="17" t="s">
        <v>919</v>
      </c>
      <c r="T833" s="17" t="s">
        <v>919</v>
      </c>
      <c r="U833" s="13">
        <v>-19436.457630000001</v>
      </c>
      <c r="V833" s="13">
        <v>-61288.758199999997</v>
      </c>
      <c r="W833" s="10"/>
    </row>
    <row r="834" spans="1:23" ht="31.5" x14ac:dyDescent="0.25">
      <c r="A834" s="10">
        <v>829</v>
      </c>
      <c r="B834" s="10" t="s">
        <v>1025</v>
      </c>
      <c r="C834" s="10" t="s">
        <v>1026</v>
      </c>
      <c r="D834" s="10" t="s">
        <v>1027</v>
      </c>
      <c r="E834" s="10" t="s">
        <v>1051</v>
      </c>
      <c r="F834" s="10" t="s">
        <v>101</v>
      </c>
      <c r="G834" s="10">
        <v>1974</v>
      </c>
      <c r="H834" s="11">
        <v>7309</v>
      </c>
      <c r="I834" s="10" t="s">
        <v>40</v>
      </c>
      <c r="J834" s="17" t="s">
        <v>919</v>
      </c>
      <c r="K834" s="17" t="s">
        <v>919</v>
      </c>
      <c r="L834" s="17" t="s">
        <v>919</v>
      </c>
      <c r="M834" s="17" t="s">
        <v>919</v>
      </c>
      <c r="N834" s="17" t="s">
        <v>919</v>
      </c>
      <c r="O834" s="17" t="s">
        <v>919</v>
      </c>
      <c r="P834" s="17" t="s">
        <v>919</v>
      </c>
      <c r="Q834" s="17" t="s">
        <v>919</v>
      </c>
      <c r="R834" s="17" t="s">
        <v>919</v>
      </c>
      <c r="S834" s="17" t="s">
        <v>919</v>
      </c>
      <c r="T834" s="17" t="s">
        <v>919</v>
      </c>
      <c r="U834" s="13">
        <v>-21249.897919999999</v>
      </c>
      <c r="V834" s="13">
        <v>-62868.641040000002</v>
      </c>
      <c r="W834" s="10"/>
    </row>
    <row r="835" spans="1:23" ht="31.5" x14ac:dyDescent="0.25">
      <c r="A835" s="10">
        <v>830</v>
      </c>
      <c r="B835" s="10" t="s">
        <v>1025</v>
      </c>
      <c r="C835" s="10" t="s">
        <v>1026</v>
      </c>
      <c r="D835" s="10" t="s">
        <v>1027</v>
      </c>
      <c r="E835" s="10" t="s">
        <v>1052</v>
      </c>
      <c r="F835" s="10" t="s">
        <v>36</v>
      </c>
      <c r="G835" s="10">
        <v>1975</v>
      </c>
      <c r="H835" s="11">
        <v>6465</v>
      </c>
      <c r="I835" s="10" t="s">
        <v>40</v>
      </c>
      <c r="J835" s="17" t="s">
        <v>919</v>
      </c>
      <c r="K835" s="17" t="s">
        <v>919</v>
      </c>
      <c r="L835" s="17" t="s">
        <v>919</v>
      </c>
      <c r="M835" s="17" t="s">
        <v>919</v>
      </c>
      <c r="N835" s="17" t="s">
        <v>919</v>
      </c>
      <c r="O835" s="17" t="s">
        <v>919</v>
      </c>
      <c r="P835" s="17" t="s">
        <v>919</v>
      </c>
      <c r="Q835" s="17" t="s">
        <v>919</v>
      </c>
      <c r="R835" s="17" t="s">
        <v>919</v>
      </c>
      <c r="S835" s="17" t="s">
        <v>919</v>
      </c>
      <c r="T835" s="17" t="s">
        <v>919</v>
      </c>
      <c r="U835" s="13">
        <v>-20051.318759999998</v>
      </c>
      <c r="V835" s="13">
        <v>-61125.167269999998</v>
      </c>
      <c r="W835" s="10"/>
    </row>
    <row r="836" spans="1:23" ht="31.5" x14ac:dyDescent="0.25">
      <c r="A836" s="10">
        <v>831</v>
      </c>
      <c r="B836" s="10" t="s">
        <v>1025</v>
      </c>
      <c r="C836" s="10" t="s">
        <v>1026</v>
      </c>
      <c r="D836" s="10" t="s">
        <v>1027</v>
      </c>
      <c r="E836" s="10" t="s">
        <v>1053</v>
      </c>
      <c r="F836" s="10" t="s">
        <v>75</v>
      </c>
      <c r="G836" s="10">
        <v>1992</v>
      </c>
      <c r="H836" s="11">
        <v>9371</v>
      </c>
      <c r="I836" s="10" t="s">
        <v>40</v>
      </c>
      <c r="J836" s="17" t="s">
        <v>919</v>
      </c>
      <c r="K836" s="17" t="s">
        <v>919</v>
      </c>
      <c r="L836" s="17" t="s">
        <v>919</v>
      </c>
      <c r="M836" s="17" t="s">
        <v>919</v>
      </c>
      <c r="N836" s="17" t="s">
        <v>919</v>
      </c>
      <c r="O836" s="17" t="s">
        <v>919</v>
      </c>
      <c r="P836" s="17" t="s">
        <v>919</v>
      </c>
      <c r="Q836" s="17" t="s">
        <v>919</v>
      </c>
      <c r="R836" s="17" t="s">
        <v>919</v>
      </c>
      <c r="S836" s="17" t="s">
        <v>919</v>
      </c>
      <c r="T836" s="17" t="s">
        <v>919</v>
      </c>
      <c r="U836" s="13">
        <v>-30064.220689999998</v>
      </c>
      <c r="V836" s="13">
        <v>-52534.428220000002</v>
      </c>
      <c r="W836" s="10"/>
    </row>
    <row r="837" spans="1:23" ht="31.5" x14ac:dyDescent="0.25">
      <c r="A837" s="10">
        <v>832</v>
      </c>
      <c r="B837" s="10" t="s">
        <v>1025</v>
      </c>
      <c r="C837" s="10" t="s">
        <v>1026</v>
      </c>
      <c r="D837" s="10" t="s">
        <v>1027</v>
      </c>
      <c r="E837" s="10" t="s">
        <v>1054</v>
      </c>
      <c r="F837" s="10" t="s">
        <v>98</v>
      </c>
      <c r="G837" s="10">
        <v>1975</v>
      </c>
      <c r="H837" s="11">
        <v>4694</v>
      </c>
      <c r="I837" s="10" t="s">
        <v>40</v>
      </c>
      <c r="J837" s="17" t="s">
        <v>919</v>
      </c>
      <c r="K837" s="17" t="s">
        <v>919</v>
      </c>
      <c r="L837" s="17" t="s">
        <v>919</v>
      </c>
      <c r="M837" s="17" t="s">
        <v>919</v>
      </c>
      <c r="N837" s="17" t="s">
        <v>919</v>
      </c>
      <c r="O837" s="17" t="s">
        <v>919</v>
      </c>
      <c r="P837" s="17" t="s">
        <v>919</v>
      </c>
      <c r="Q837" s="17" t="s">
        <v>919</v>
      </c>
      <c r="R837" s="17" t="s">
        <v>919</v>
      </c>
      <c r="S837" s="17" t="s">
        <v>919</v>
      </c>
      <c r="T837" s="17" t="s">
        <v>919</v>
      </c>
      <c r="U837" s="13">
        <v>-24983.962390000001</v>
      </c>
      <c r="V837" s="13">
        <v>-61343.88235</v>
      </c>
      <c r="W837" s="10"/>
    </row>
    <row r="838" spans="1:23" ht="31.5" x14ac:dyDescent="0.25">
      <c r="A838" s="10">
        <v>833</v>
      </c>
      <c r="B838" s="10" t="s">
        <v>1025</v>
      </c>
      <c r="C838" s="10" t="s">
        <v>1026</v>
      </c>
      <c r="D838" s="10" t="s">
        <v>1027</v>
      </c>
      <c r="E838" s="10" t="s">
        <v>1055</v>
      </c>
      <c r="F838" s="10" t="s">
        <v>62</v>
      </c>
      <c r="G838" s="10">
        <v>1967</v>
      </c>
      <c r="H838" s="11">
        <v>6600</v>
      </c>
      <c r="I838" s="10" t="s">
        <v>40</v>
      </c>
      <c r="J838" s="17" t="s">
        <v>919</v>
      </c>
      <c r="K838" s="17" t="s">
        <v>919</v>
      </c>
      <c r="L838" s="17" t="s">
        <v>919</v>
      </c>
      <c r="M838" s="17" t="s">
        <v>919</v>
      </c>
      <c r="N838" s="17" t="s">
        <v>919</v>
      </c>
      <c r="O838" s="17" t="s">
        <v>919</v>
      </c>
      <c r="P838" s="17" t="s">
        <v>919</v>
      </c>
      <c r="Q838" s="17" t="s">
        <v>919</v>
      </c>
      <c r="R838" s="17" t="s">
        <v>919</v>
      </c>
      <c r="S838" s="17" t="s">
        <v>919</v>
      </c>
      <c r="T838" s="17" t="s">
        <v>919</v>
      </c>
      <c r="U838" s="13">
        <v>-27077.599999999999</v>
      </c>
      <c r="V838" s="13">
        <v>-57159.7</v>
      </c>
      <c r="W838" s="10"/>
    </row>
    <row r="839" spans="1:23" ht="31.5" x14ac:dyDescent="0.25">
      <c r="A839" s="10">
        <v>834</v>
      </c>
      <c r="B839" s="10" t="s">
        <v>1025</v>
      </c>
      <c r="C839" s="10" t="s">
        <v>1026</v>
      </c>
      <c r="D839" s="10" t="s">
        <v>1027</v>
      </c>
      <c r="E839" s="10" t="s">
        <v>1056</v>
      </c>
      <c r="F839" s="10" t="s">
        <v>62</v>
      </c>
      <c r="G839" s="10">
        <v>1981</v>
      </c>
      <c r="H839" s="11">
        <v>5649</v>
      </c>
      <c r="I839" s="10" t="s">
        <v>40</v>
      </c>
      <c r="J839" s="17" t="s">
        <v>919</v>
      </c>
      <c r="K839" s="17" t="s">
        <v>919</v>
      </c>
      <c r="L839" s="17" t="s">
        <v>919</v>
      </c>
      <c r="M839" s="17" t="s">
        <v>919</v>
      </c>
      <c r="N839" s="17" t="s">
        <v>919</v>
      </c>
      <c r="O839" s="17" t="s">
        <v>919</v>
      </c>
      <c r="P839" s="17" t="s">
        <v>919</v>
      </c>
      <c r="Q839" s="17" t="s">
        <v>919</v>
      </c>
      <c r="R839" s="17" t="s">
        <v>919</v>
      </c>
      <c r="S839" s="17" t="s">
        <v>919</v>
      </c>
      <c r="T839" s="17" t="s">
        <v>919</v>
      </c>
      <c r="U839" s="13">
        <v>-27651.172269999999</v>
      </c>
      <c r="V839" s="13">
        <v>-57713.986830000002</v>
      </c>
      <c r="W839" s="10"/>
    </row>
    <row r="840" spans="1:23" ht="31.5" x14ac:dyDescent="0.25">
      <c r="A840" s="10">
        <v>835</v>
      </c>
      <c r="B840" s="10" t="s">
        <v>1025</v>
      </c>
      <c r="C840" s="10" t="s">
        <v>1026</v>
      </c>
      <c r="D840" s="10" t="s">
        <v>1027</v>
      </c>
      <c r="E840" s="10" t="s">
        <v>1057</v>
      </c>
      <c r="F840" s="10" t="s">
        <v>77</v>
      </c>
      <c r="G840" s="10">
        <v>1975</v>
      </c>
      <c r="H840" s="11">
        <v>4865</v>
      </c>
      <c r="I840" s="10" t="s">
        <v>40</v>
      </c>
      <c r="J840" s="17" t="s">
        <v>919</v>
      </c>
      <c r="K840" s="17" t="s">
        <v>919</v>
      </c>
      <c r="L840" s="17" t="s">
        <v>919</v>
      </c>
      <c r="M840" s="17" t="s">
        <v>919</v>
      </c>
      <c r="N840" s="17" t="s">
        <v>919</v>
      </c>
      <c r="O840" s="17" t="s">
        <v>919</v>
      </c>
      <c r="P840" s="17" t="s">
        <v>919</v>
      </c>
      <c r="Q840" s="17" t="s">
        <v>919</v>
      </c>
      <c r="R840" s="17" t="s">
        <v>919</v>
      </c>
      <c r="S840" s="17" t="s">
        <v>919</v>
      </c>
      <c r="T840" s="17" t="s">
        <v>919</v>
      </c>
      <c r="U840" s="13">
        <v>-12727.29126</v>
      </c>
      <c r="V840" s="13">
        <v>-55325.76036</v>
      </c>
      <c r="W840" s="10"/>
    </row>
    <row r="841" spans="1:23" ht="31.5" x14ac:dyDescent="0.25">
      <c r="A841" s="10">
        <v>836</v>
      </c>
      <c r="B841" s="10" t="s">
        <v>1025</v>
      </c>
      <c r="C841" s="10" t="s">
        <v>1026</v>
      </c>
      <c r="D841" s="10" t="s">
        <v>1027</v>
      </c>
      <c r="E841" s="10" t="s">
        <v>1058</v>
      </c>
      <c r="F841" s="10" t="s">
        <v>98</v>
      </c>
      <c r="G841" s="10">
        <v>1978</v>
      </c>
      <c r="H841" s="11">
        <v>5319</v>
      </c>
      <c r="I841" s="10" t="s">
        <v>40</v>
      </c>
      <c r="J841" s="17" t="s">
        <v>919</v>
      </c>
      <c r="K841" s="17" t="s">
        <v>919</v>
      </c>
      <c r="L841" s="17" t="s">
        <v>919</v>
      </c>
      <c r="M841" s="17" t="s">
        <v>919</v>
      </c>
      <c r="N841" s="17" t="s">
        <v>919</v>
      </c>
      <c r="O841" s="17" t="s">
        <v>919</v>
      </c>
      <c r="P841" s="17" t="s">
        <v>919</v>
      </c>
      <c r="Q841" s="17" t="s">
        <v>919</v>
      </c>
      <c r="R841" s="17" t="s">
        <v>919</v>
      </c>
      <c r="S841" s="17" t="s">
        <v>919</v>
      </c>
      <c r="T841" s="17" t="s">
        <v>919</v>
      </c>
      <c r="U841" s="13">
        <v>-22402.708610000001</v>
      </c>
      <c r="V841" s="13">
        <v>-61332.382369999999</v>
      </c>
      <c r="W841" s="10"/>
    </row>
    <row r="842" spans="1:23" ht="31.5" x14ac:dyDescent="0.25">
      <c r="A842" s="10">
        <v>837</v>
      </c>
      <c r="B842" s="10" t="s">
        <v>1025</v>
      </c>
      <c r="C842" s="10" t="s">
        <v>1026</v>
      </c>
      <c r="D842" s="10" t="s">
        <v>1027</v>
      </c>
      <c r="E842" s="10" t="s">
        <v>1059</v>
      </c>
      <c r="F842" s="10" t="s">
        <v>77</v>
      </c>
      <c r="G842" s="10">
        <v>1972</v>
      </c>
      <c r="H842" s="11">
        <v>7505</v>
      </c>
      <c r="I842" s="10" t="s">
        <v>40</v>
      </c>
      <c r="J842" s="17" t="s">
        <v>919</v>
      </c>
      <c r="K842" s="17" t="s">
        <v>919</v>
      </c>
      <c r="L842" s="17" t="s">
        <v>919</v>
      </c>
      <c r="M842" s="17" t="s">
        <v>919</v>
      </c>
      <c r="N842" s="17" t="s">
        <v>919</v>
      </c>
      <c r="O842" s="17" t="s">
        <v>919</v>
      </c>
      <c r="P842" s="17" t="s">
        <v>919</v>
      </c>
      <c r="Q842" s="17" t="s">
        <v>919</v>
      </c>
      <c r="R842" s="17" t="s">
        <v>919</v>
      </c>
      <c r="S842" s="17" t="s">
        <v>919</v>
      </c>
      <c r="T842" s="17" t="s">
        <v>919</v>
      </c>
      <c r="U842" s="13">
        <v>-13000.60317</v>
      </c>
      <c r="V842" s="13">
        <v>-54701.337149999999</v>
      </c>
      <c r="W842" s="10"/>
    </row>
    <row r="843" spans="1:23" ht="31.5" x14ac:dyDescent="0.25">
      <c r="A843" s="10">
        <v>838</v>
      </c>
      <c r="B843" s="10" t="s">
        <v>1025</v>
      </c>
      <c r="C843" s="10" t="s">
        <v>1026</v>
      </c>
      <c r="D843" s="10" t="s">
        <v>1027</v>
      </c>
      <c r="E843" s="10" t="s">
        <v>1060</v>
      </c>
      <c r="F843" s="10" t="s">
        <v>51</v>
      </c>
      <c r="G843" s="10">
        <v>2003</v>
      </c>
      <c r="H843" s="11">
        <v>9406</v>
      </c>
      <c r="I843" s="10" t="s">
        <v>40</v>
      </c>
      <c r="J843" s="17" t="s">
        <v>919</v>
      </c>
      <c r="K843" s="17" t="s">
        <v>919</v>
      </c>
      <c r="L843" s="17" t="s">
        <v>919</v>
      </c>
      <c r="M843" s="17" t="s">
        <v>919</v>
      </c>
      <c r="N843" s="17" t="s">
        <v>919</v>
      </c>
      <c r="O843" s="17" t="s">
        <v>919</v>
      </c>
      <c r="P843" s="17" t="s">
        <v>919</v>
      </c>
      <c r="Q843" s="17" t="s">
        <v>919</v>
      </c>
      <c r="R843" s="17" t="s">
        <v>919</v>
      </c>
      <c r="S843" s="17" t="s">
        <v>919</v>
      </c>
      <c r="T843" s="17" t="s">
        <v>919</v>
      </c>
      <c r="U843" s="13">
        <v>-22774.394380000002</v>
      </c>
      <c r="V843" s="13">
        <v>-48832.442690000003</v>
      </c>
      <c r="W843" s="10"/>
    </row>
    <row r="844" spans="1:23" ht="31.5" x14ac:dyDescent="0.25">
      <c r="A844" s="10">
        <v>839</v>
      </c>
      <c r="B844" s="10" t="s">
        <v>1025</v>
      </c>
      <c r="C844" s="10" t="s">
        <v>1026</v>
      </c>
      <c r="D844" s="10" t="s">
        <v>1027</v>
      </c>
      <c r="E844" s="10" t="s">
        <v>1061</v>
      </c>
      <c r="F844" s="10" t="s">
        <v>59</v>
      </c>
      <c r="G844" s="10">
        <v>1969</v>
      </c>
      <c r="H844" s="11">
        <v>5400</v>
      </c>
      <c r="I844" s="10" t="s">
        <v>40</v>
      </c>
      <c r="J844" s="17" t="s">
        <v>919</v>
      </c>
      <c r="K844" s="17" t="s">
        <v>919</v>
      </c>
      <c r="L844" s="17" t="s">
        <v>919</v>
      </c>
      <c r="M844" s="17" t="s">
        <v>919</v>
      </c>
      <c r="N844" s="17" t="s">
        <v>919</v>
      </c>
      <c r="O844" s="17" t="s">
        <v>919</v>
      </c>
      <c r="P844" s="17" t="s">
        <v>919</v>
      </c>
      <c r="Q844" s="17" t="s">
        <v>919</v>
      </c>
      <c r="R844" s="17" t="s">
        <v>919</v>
      </c>
      <c r="S844" s="17" t="s">
        <v>919</v>
      </c>
      <c r="T844" s="17" t="s">
        <v>919</v>
      </c>
      <c r="U844" s="13">
        <v>-25085.5</v>
      </c>
      <c r="V844" s="13">
        <v>-46093.7</v>
      </c>
      <c r="W844" s="10"/>
    </row>
    <row r="845" spans="1:23" ht="31.5" x14ac:dyDescent="0.25">
      <c r="A845" s="10">
        <v>840</v>
      </c>
      <c r="B845" s="10" t="s">
        <v>1025</v>
      </c>
      <c r="C845" s="10" t="s">
        <v>1026</v>
      </c>
      <c r="D845" s="10" t="s">
        <v>1027</v>
      </c>
      <c r="E845" s="10" t="s">
        <v>1062</v>
      </c>
      <c r="F845" s="10" t="s">
        <v>59</v>
      </c>
      <c r="G845" s="10">
        <v>2012</v>
      </c>
      <c r="H845" s="11">
        <v>9125</v>
      </c>
      <c r="I845" s="10" t="s">
        <v>40</v>
      </c>
      <c r="J845" s="17" t="s">
        <v>919</v>
      </c>
      <c r="K845" s="17" t="s">
        <v>919</v>
      </c>
      <c r="L845" s="17" t="s">
        <v>919</v>
      </c>
      <c r="M845" s="17" t="s">
        <v>919</v>
      </c>
      <c r="N845" s="17" t="s">
        <v>919</v>
      </c>
      <c r="O845" s="17" t="s">
        <v>919</v>
      </c>
      <c r="P845" s="17" t="s">
        <v>919</v>
      </c>
      <c r="Q845" s="17" t="s">
        <v>919</v>
      </c>
      <c r="R845" s="17" t="s">
        <v>919</v>
      </c>
      <c r="S845" s="17" t="s">
        <v>919</v>
      </c>
      <c r="T845" s="17" t="s">
        <v>919</v>
      </c>
      <c r="U845" s="13">
        <v>-27044.902249999999</v>
      </c>
      <c r="V845" s="13">
        <v>-45336.729299999999</v>
      </c>
      <c r="W845" s="10"/>
    </row>
    <row r="846" spans="1:23" ht="31.5" x14ac:dyDescent="0.25">
      <c r="A846" s="10">
        <v>841</v>
      </c>
      <c r="B846" s="10" t="s">
        <v>1025</v>
      </c>
      <c r="C846" s="10" t="s">
        <v>1026</v>
      </c>
      <c r="D846" s="10" t="s">
        <v>1027</v>
      </c>
      <c r="E846" s="10" t="s">
        <v>1063</v>
      </c>
      <c r="F846" s="10" t="s">
        <v>59</v>
      </c>
      <c r="G846" s="10">
        <v>1978</v>
      </c>
      <c r="H846" s="11">
        <v>5571</v>
      </c>
      <c r="I846" s="10" t="s">
        <v>40</v>
      </c>
      <c r="J846" s="17" t="s">
        <v>919</v>
      </c>
      <c r="K846" s="17" t="s">
        <v>919</v>
      </c>
      <c r="L846" s="17" t="s">
        <v>919</v>
      </c>
      <c r="M846" s="17" t="s">
        <v>919</v>
      </c>
      <c r="N846" s="17" t="s">
        <v>919</v>
      </c>
      <c r="O846" s="17" t="s">
        <v>919</v>
      </c>
      <c r="P846" s="17" t="s">
        <v>919</v>
      </c>
      <c r="Q846" s="17" t="s">
        <v>919</v>
      </c>
      <c r="R846" s="17" t="s">
        <v>919</v>
      </c>
      <c r="S846" s="17" t="s">
        <v>919</v>
      </c>
      <c r="T846" s="17" t="s">
        <v>919</v>
      </c>
      <c r="U846" s="13">
        <v>-24779.9</v>
      </c>
      <c r="V846" s="13">
        <v>-46257.7</v>
      </c>
      <c r="W846" s="10"/>
    </row>
    <row r="847" spans="1:23" ht="31.5" x14ac:dyDescent="0.25">
      <c r="A847" s="10">
        <v>842</v>
      </c>
      <c r="B847" s="10" t="s">
        <v>1025</v>
      </c>
      <c r="C847" s="10" t="s">
        <v>1026</v>
      </c>
      <c r="D847" s="10" t="s">
        <v>1027</v>
      </c>
      <c r="E847" s="10" t="s">
        <v>1064</v>
      </c>
      <c r="F847" s="10" t="s">
        <v>67</v>
      </c>
      <c r="G847" s="10">
        <v>1982</v>
      </c>
      <c r="H847" s="11">
        <v>6350</v>
      </c>
      <c r="I847" s="10" t="s">
        <v>40</v>
      </c>
      <c r="J847" s="17" t="s">
        <v>919</v>
      </c>
      <c r="K847" s="17" t="s">
        <v>919</v>
      </c>
      <c r="L847" s="17" t="s">
        <v>919</v>
      </c>
      <c r="M847" s="17" t="s">
        <v>919</v>
      </c>
      <c r="N847" s="17" t="s">
        <v>919</v>
      </c>
      <c r="O847" s="17" t="s">
        <v>919</v>
      </c>
      <c r="P847" s="17" t="s">
        <v>919</v>
      </c>
      <c r="Q847" s="17" t="s">
        <v>919</v>
      </c>
      <c r="R847" s="17" t="s">
        <v>919</v>
      </c>
      <c r="S847" s="17" t="s">
        <v>919</v>
      </c>
      <c r="T847" s="17" t="s">
        <v>919</v>
      </c>
      <c r="U847" s="13">
        <v>-17813.099999999999</v>
      </c>
      <c r="V847" s="13">
        <v>-57202.400000000001</v>
      </c>
      <c r="W847" s="10"/>
    </row>
    <row r="848" spans="1:23" ht="31.5" x14ac:dyDescent="0.25">
      <c r="A848" s="10">
        <v>843</v>
      </c>
      <c r="B848" s="10" t="s">
        <v>1025</v>
      </c>
      <c r="C848" s="10" t="s">
        <v>1026</v>
      </c>
      <c r="D848" s="10" t="s">
        <v>1027</v>
      </c>
      <c r="E848" s="10" t="s">
        <v>1065</v>
      </c>
      <c r="F848" s="10" t="s">
        <v>59</v>
      </c>
      <c r="G848" s="10">
        <v>1984</v>
      </c>
      <c r="H848" s="11">
        <v>5356</v>
      </c>
      <c r="I848" s="10" t="s">
        <v>40</v>
      </c>
      <c r="J848" s="17" t="s">
        <v>919</v>
      </c>
      <c r="K848" s="17" t="s">
        <v>919</v>
      </c>
      <c r="L848" s="17" t="s">
        <v>919</v>
      </c>
      <c r="M848" s="17" t="s">
        <v>919</v>
      </c>
      <c r="N848" s="17" t="s">
        <v>919</v>
      </c>
      <c r="O848" s="17" t="s">
        <v>919</v>
      </c>
      <c r="P848" s="17" t="s">
        <v>919</v>
      </c>
      <c r="Q848" s="17" t="s">
        <v>919</v>
      </c>
      <c r="R848" s="17" t="s">
        <v>919</v>
      </c>
      <c r="S848" s="17" t="s">
        <v>919</v>
      </c>
      <c r="T848" s="17" t="s">
        <v>919</v>
      </c>
      <c r="U848" s="13">
        <v>-26997.20549</v>
      </c>
      <c r="V848" s="13">
        <v>-47101.955479999997</v>
      </c>
      <c r="W848" s="10"/>
    </row>
    <row r="849" spans="1:23" ht="31.5" x14ac:dyDescent="0.25">
      <c r="A849" s="10">
        <v>844</v>
      </c>
      <c r="B849" s="10" t="s">
        <v>1025</v>
      </c>
      <c r="C849" s="10" t="s">
        <v>1026</v>
      </c>
      <c r="D849" s="10" t="s">
        <v>1027</v>
      </c>
      <c r="E849" s="10" t="s">
        <v>1066</v>
      </c>
      <c r="F849" s="10" t="s">
        <v>51</v>
      </c>
      <c r="G849" s="10">
        <v>1973</v>
      </c>
      <c r="H849" s="11">
        <v>6203</v>
      </c>
      <c r="I849" s="10" t="s">
        <v>40</v>
      </c>
      <c r="J849" s="17" t="s">
        <v>919</v>
      </c>
      <c r="K849" s="17" t="s">
        <v>919</v>
      </c>
      <c r="L849" s="17" t="s">
        <v>919</v>
      </c>
      <c r="M849" s="17" t="s">
        <v>919</v>
      </c>
      <c r="N849" s="17" t="s">
        <v>919</v>
      </c>
      <c r="O849" s="17" t="s">
        <v>919</v>
      </c>
      <c r="P849" s="17" t="s">
        <v>919</v>
      </c>
      <c r="Q849" s="17" t="s">
        <v>919</v>
      </c>
      <c r="R849" s="17" t="s">
        <v>919</v>
      </c>
      <c r="S849" s="17" t="s">
        <v>919</v>
      </c>
      <c r="T849" s="17" t="s">
        <v>919</v>
      </c>
      <c r="U849" s="13">
        <v>-24450.770519999998</v>
      </c>
      <c r="V849" s="13">
        <v>-49063.779920000001</v>
      </c>
      <c r="W849" s="10"/>
    </row>
    <row r="850" spans="1:23" ht="31.5" x14ac:dyDescent="0.25">
      <c r="A850" s="10">
        <v>845</v>
      </c>
      <c r="B850" s="10" t="s">
        <v>1025</v>
      </c>
      <c r="C850" s="10" t="s">
        <v>1026</v>
      </c>
      <c r="D850" s="10" t="s">
        <v>1027</v>
      </c>
      <c r="E850" s="10" t="s">
        <v>1067</v>
      </c>
      <c r="F850" s="10" t="s">
        <v>59</v>
      </c>
      <c r="G850" s="10">
        <v>1992</v>
      </c>
      <c r="H850" s="11">
        <v>7688</v>
      </c>
      <c r="I850" s="10" t="s">
        <v>40</v>
      </c>
      <c r="J850" s="17" t="s">
        <v>919</v>
      </c>
      <c r="K850" s="17" t="s">
        <v>919</v>
      </c>
      <c r="L850" s="17" t="s">
        <v>919</v>
      </c>
      <c r="M850" s="17" t="s">
        <v>919</v>
      </c>
      <c r="N850" s="17" t="s">
        <v>919</v>
      </c>
      <c r="O850" s="17" t="s">
        <v>919</v>
      </c>
      <c r="P850" s="17" t="s">
        <v>919</v>
      </c>
      <c r="Q850" s="17" t="s">
        <v>919</v>
      </c>
      <c r="R850" s="17" t="s">
        <v>919</v>
      </c>
      <c r="S850" s="17" t="s">
        <v>919</v>
      </c>
      <c r="T850" s="17" t="s">
        <v>919</v>
      </c>
      <c r="U850" s="13">
        <v>-25752.50837</v>
      </c>
      <c r="V850" s="13">
        <v>-50160.9496</v>
      </c>
      <c r="W850" s="10"/>
    </row>
    <row r="851" spans="1:23" ht="31.5" x14ac:dyDescent="0.25">
      <c r="A851" s="10">
        <v>846</v>
      </c>
      <c r="B851" s="10" t="s">
        <v>1025</v>
      </c>
      <c r="C851" s="10" t="s">
        <v>1026</v>
      </c>
      <c r="D851" s="10" t="s">
        <v>1027</v>
      </c>
      <c r="E851" s="10" t="s">
        <v>1068</v>
      </c>
      <c r="F851" s="10" t="s">
        <v>51</v>
      </c>
      <c r="G851" s="10">
        <v>1983</v>
      </c>
      <c r="H851" s="11">
        <v>7528</v>
      </c>
      <c r="I851" s="10" t="s">
        <v>40</v>
      </c>
      <c r="J851" s="17" t="s">
        <v>919</v>
      </c>
      <c r="K851" s="17" t="s">
        <v>919</v>
      </c>
      <c r="L851" s="17" t="s">
        <v>919</v>
      </c>
      <c r="M851" s="17" t="s">
        <v>919</v>
      </c>
      <c r="N851" s="17" t="s">
        <v>919</v>
      </c>
      <c r="O851" s="17" t="s">
        <v>919</v>
      </c>
      <c r="P851" s="17" t="s">
        <v>919</v>
      </c>
      <c r="Q851" s="17" t="s">
        <v>919</v>
      </c>
      <c r="R851" s="17" t="s">
        <v>919</v>
      </c>
      <c r="S851" s="17" t="s">
        <v>919</v>
      </c>
      <c r="T851" s="17" t="s">
        <v>919</v>
      </c>
      <c r="U851" s="13">
        <v>-24573.13881</v>
      </c>
      <c r="V851" s="13">
        <v>-50233.652540000003</v>
      </c>
      <c r="W851" s="10"/>
    </row>
    <row r="852" spans="1:23" ht="31.5" x14ac:dyDescent="0.25">
      <c r="A852" s="10">
        <v>847</v>
      </c>
      <c r="B852" s="10" t="s">
        <v>1025</v>
      </c>
      <c r="C852" s="10" t="s">
        <v>1026</v>
      </c>
      <c r="D852" s="10" t="s">
        <v>1027</v>
      </c>
      <c r="E852" s="10" t="s">
        <v>1069</v>
      </c>
      <c r="F852" s="10" t="s">
        <v>51</v>
      </c>
      <c r="G852" s="10">
        <v>1983</v>
      </c>
      <c r="H852" s="11">
        <v>7449</v>
      </c>
      <c r="I852" s="10" t="s">
        <v>40</v>
      </c>
      <c r="J852" s="17" t="s">
        <v>919</v>
      </c>
      <c r="K852" s="17" t="s">
        <v>919</v>
      </c>
      <c r="L852" s="17" t="s">
        <v>919</v>
      </c>
      <c r="M852" s="17" t="s">
        <v>919</v>
      </c>
      <c r="N852" s="17" t="s">
        <v>919</v>
      </c>
      <c r="O852" s="17" t="s">
        <v>919</v>
      </c>
      <c r="P852" s="17" t="s">
        <v>919</v>
      </c>
      <c r="Q852" s="17" t="s">
        <v>919</v>
      </c>
      <c r="R852" s="17" t="s">
        <v>919</v>
      </c>
      <c r="S852" s="17" t="s">
        <v>919</v>
      </c>
      <c r="T852" s="17" t="s">
        <v>919</v>
      </c>
      <c r="U852" s="13">
        <v>-25104.809300000001</v>
      </c>
      <c r="V852" s="13">
        <v>-50503.398780000003</v>
      </c>
      <c r="W852" s="10"/>
    </row>
    <row r="853" spans="1:23" ht="31.5" x14ac:dyDescent="0.25">
      <c r="A853" s="10">
        <v>848</v>
      </c>
      <c r="B853" s="10" t="s">
        <v>1025</v>
      </c>
      <c r="C853" s="10" t="s">
        <v>1026</v>
      </c>
      <c r="D853" s="10" t="s">
        <v>1027</v>
      </c>
      <c r="E853" s="10" t="s">
        <v>1070</v>
      </c>
      <c r="F853" s="10" t="s">
        <v>59</v>
      </c>
      <c r="G853" s="10">
        <v>1973</v>
      </c>
      <c r="H853" s="11">
        <v>5973</v>
      </c>
      <c r="I853" s="10" t="s">
        <v>40</v>
      </c>
      <c r="J853" s="17" t="s">
        <v>919</v>
      </c>
      <c r="K853" s="17" t="s">
        <v>919</v>
      </c>
      <c r="L853" s="17" t="s">
        <v>919</v>
      </c>
      <c r="M853" s="17" t="s">
        <v>919</v>
      </c>
      <c r="N853" s="17" t="s">
        <v>919</v>
      </c>
      <c r="O853" s="17" t="s">
        <v>919</v>
      </c>
      <c r="P853" s="17" t="s">
        <v>919</v>
      </c>
      <c r="Q853" s="17" t="s">
        <v>919</v>
      </c>
      <c r="R853" s="17" t="s">
        <v>919</v>
      </c>
      <c r="S853" s="17" t="s">
        <v>919</v>
      </c>
      <c r="T853" s="17" t="s">
        <v>919</v>
      </c>
      <c r="U853" s="13">
        <v>-29290.799999999999</v>
      </c>
      <c r="V853" s="13">
        <v>-50810.7</v>
      </c>
      <c r="W853" s="10"/>
    </row>
    <row r="854" spans="1:23" ht="31.5" x14ac:dyDescent="0.25">
      <c r="A854" s="10">
        <v>849</v>
      </c>
      <c r="B854" s="10" t="s">
        <v>1025</v>
      </c>
      <c r="C854" s="10" t="s">
        <v>1026</v>
      </c>
      <c r="D854" s="10" t="s">
        <v>1027</v>
      </c>
      <c r="E854" s="10" t="s">
        <v>1071</v>
      </c>
      <c r="F854" s="10" t="s">
        <v>101</v>
      </c>
      <c r="G854" s="10">
        <v>1983</v>
      </c>
      <c r="H854" s="11">
        <v>6823</v>
      </c>
      <c r="I854" s="10" t="s">
        <v>40</v>
      </c>
      <c r="J854" s="17" t="s">
        <v>919</v>
      </c>
      <c r="K854" s="17" t="s">
        <v>919</v>
      </c>
      <c r="L854" s="17" t="s">
        <v>38</v>
      </c>
      <c r="M854" s="17" t="s">
        <v>919</v>
      </c>
      <c r="N854" s="17" t="s">
        <v>1072</v>
      </c>
      <c r="O854" s="17" t="s">
        <v>919</v>
      </c>
      <c r="P854" s="17" t="s">
        <v>919</v>
      </c>
      <c r="Q854" s="17" t="s">
        <v>919</v>
      </c>
      <c r="R854" s="17" t="s">
        <v>38</v>
      </c>
      <c r="S854" s="17" t="s">
        <v>919</v>
      </c>
      <c r="T854" s="17" t="s">
        <v>919</v>
      </c>
      <c r="U854" s="13">
        <v>-21125.70318</v>
      </c>
      <c r="V854" s="13">
        <v>-63659.021439999997</v>
      </c>
      <c r="W854" s="10"/>
    </row>
    <row r="855" spans="1:23" ht="31.5" x14ac:dyDescent="0.25">
      <c r="A855" s="10">
        <v>850</v>
      </c>
      <c r="B855" s="10" t="s">
        <v>1025</v>
      </c>
      <c r="C855" s="10" t="s">
        <v>1026</v>
      </c>
      <c r="D855" s="10" t="s">
        <v>1027</v>
      </c>
      <c r="E855" s="10" t="s">
        <v>1073</v>
      </c>
      <c r="F855" s="10" t="s">
        <v>67</v>
      </c>
      <c r="G855" s="10">
        <v>1976</v>
      </c>
      <c r="H855" s="11">
        <v>5859</v>
      </c>
      <c r="I855" s="10" t="s">
        <v>40</v>
      </c>
      <c r="J855" s="17" t="s">
        <v>919</v>
      </c>
      <c r="K855" s="17" t="s">
        <v>919</v>
      </c>
      <c r="L855" s="17" t="s">
        <v>919</v>
      </c>
      <c r="M855" s="17" t="s">
        <v>919</v>
      </c>
      <c r="N855" s="17" t="s">
        <v>919</v>
      </c>
      <c r="O855" s="17" t="s">
        <v>919</v>
      </c>
      <c r="P855" s="17" t="s">
        <v>919</v>
      </c>
      <c r="Q855" s="17" t="s">
        <v>38</v>
      </c>
      <c r="R855" s="17" t="s">
        <v>919</v>
      </c>
      <c r="S855" s="17" t="s">
        <v>919</v>
      </c>
      <c r="T855" s="17" t="s">
        <v>919</v>
      </c>
      <c r="U855" s="13">
        <v>-17795.8</v>
      </c>
      <c r="V855" s="13">
        <v>-55851.8</v>
      </c>
      <c r="W855" s="10"/>
    </row>
    <row r="856" spans="1:23" ht="31.5" x14ac:dyDescent="0.25">
      <c r="A856" s="10">
        <v>851</v>
      </c>
      <c r="B856" s="10" t="s">
        <v>1025</v>
      </c>
      <c r="C856" s="10" t="s">
        <v>1026</v>
      </c>
      <c r="D856" s="10" t="s">
        <v>1027</v>
      </c>
      <c r="E856" s="10" t="s">
        <v>1074</v>
      </c>
      <c r="F856" s="10" t="s">
        <v>88</v>
      </c>
      <c r="G856" s="10">
        <v>1974</v>
      </c>
      <c r="H856" s="11">
        <v>5814</v>
      </c>
      <c r="I856" s="10" t="s">
        <v>40</v>
      </c>
      <c r="J856" s="17" t="s">
        <v>919</v>
      </c>
      <c r="K856" s="17" t="s">
        <v>919</v>
      </c>
      <c r="L856" s="17" t="s">
        <v>919</v>
      </c>
      <c r="M856" s="17" t="s">
        <v>38</v>
      </c>
      <c r="N856" s="17" t="s">
        <v>919</v>
      </c>
      <c r="O856" s="17" t="s">
        <v>919</v>
      </c>
      <c r="P856" s="17" t="s">
        <v>919</v>
      </c>
      <c r="Q856" s="17" t="s">
        <v>919</v>
      </c>
      <c r="R856" s="17" t="s">
        <v>919</v>
      </c>
      <c r="S856" s="17" t="s">
        <v>919</v>
      </c>
      <c r="T856" s="17" t="s">
        <v>919</v>
      </c>
      <c r="U856" s="13">
        <v>-18462.745989999999</v>
      </c>
      <c r="V856" s="13">
        <v>-51920.501940000002</v>
      </c>
      <c r="W856" s="10"/>
    </row>
    <row r="857" spans="1:23" ht="31.5" x14ac:dyDescent="0.25">
      <c r="A857" s="10">
        <v>852</v>
      </c>
      <c r="B857" s="10" t="s">
        <v>1025</v>
      </c>
      <c r="C857" s="10" t="s">
        <v>1026</v>
      </c>
      <c r="D857" s="10" t="s">
        <v>1027</v>
      </c>
      <c r="E857" s="10" t="s">
        <v>1075</v>
      </c>
      <c r="F857" s="10" t="s">
        <v>101</v>
      </c>
      <c r="G857" s="10">
        <v>1971</v>
      </c>
      <c r="H857" s="11">
        <v>5303</v>
      </c>
      <c r="I857" s="10" t="s">
        <v>40</v>
      </c>
      <c r="J857" s="17" t="s">
        <v>919</v>
      </c>
      <c r="K857" s="17" t="s">
        <v>919</v>
      </c>
      <c r="L857" s="17" t="s">
        <v>919</v>
      </c>
      <c r="M857" s="17" t="s">
        <v>919</v>
      </c>
      <c r="N857" s="17" t="s">
        <v>919</v>
      </c>
      <c r="O857" s="17" t="s">
        <v>38</v>
      </c>
      <c r="P857" s="17" t="s">
        <v>919</v>
      </c>
      <c r="Q857" s="17" t="s">
        <v>919</v>
      </c>
      <c r="R857" s="17" t="s">
        <v>919</v>
      </c>
      <c r="S857" s="17" t="s">
        <v>919</v>
      </c>
      <c r="T857" s="17" t="s">
        <v>919</v>
      </c>
      <c r="U857" s="13">
        <v>-19592.752179999999</v>
      </c>
      <c r="V857" s="13">
        <v>-61994.105759999999</v>
      </c>
      <c r="W857" s="10"/>
    </row>
    <row r="858" spans="1:23" ht="31.5" x14ac:dyDescent="0.25">
      <c r="A858" s="10">
        <v>853</v>
      </c>
      <c r="B858" s="10" t="s">
        <v>1025</v>
      </c>
      <c r="C858" s="10" t="s">
        <v>1026</v>
      </c>
      <c r="D858" s="10" t="s">
        <v>1027</v>
      </c>
      <c r="E858" s="10" t="s">
        <v>1076</v>
      </c>
      <c r="F858" s="10" t="s">
        <v>88</v>
      </c>
      <c r="G858" s="10">
        <v>1966</v>
      </c>
      <c r="H858" s="11">
        <v>6122</v>
      </c>
      <c r="I858" s="10" t="s">
        <v>40</v>
      </c>
      <c r="J858" s="17" t="s">
        <v>919</v>
      </c>
      <c r="K858" s="17" t="s">
        <v>919</v>
      </c>
      <c r="L858" s="17" t="s">
        <v>919</v>
      </c>
      <c r="M858" s="17" t="s">
        <v>38</v>
      </c>
      <c r="N858" s="17" t="s">
        <v>919</v>
      </c>
      <c r="O858" s="17" t="s">
        <v>919</v>
      </c>
      <c r="P858" s="17" t="s">
        <v>919</v>
      </c>
      <c r="Q858" s="17" t="s">
        <v>919</v>
      </c>
      <c r="R858" s="17" t="s">
        <v>919</v>
      </c>
      <c r="S858" s="17" t="s">
        <v>919</v>
      </c>
      <c r="T858" s="17" t="s">
        <v>919</v>
      </c>
      <c r="U858" s="13">
        <v>-18836.4774</v>
      </c>
      <c r="V858" s="13">
        <v>-53346.150719999998</v>
      </c>
      <c r="W858" s="10"/>
    </row>
    <row r="859" spans="1:23" ht="31.5" x14ac:dyDescent="0.25">
      <c r="A859" s="10">
        <v>854</v>
      </c>
      <c r="B859" s="10" t="s">
        <v>1025</v>
      </c>
      <c r="C859" s="10" t="s">
        <v>1026</v>
      </c>
      <c r="D859" s="10" t="s">
        <v>1027</v>
      </c>
      <c r="E859" s="10" t="s">
        <v>1077</v>
      </c>
      <c r="F859" s="10" t="s">
        <v>30</v>
      </c>
      <c r="G859" s="10">
        <v>1983</v>
      </c>
      <c r="H859" s="11">
        <v>7495</v>
      </c>
      <c r="I859" s="10" t="s">
        <v>40</v>
      </c>
      <c r="J859" s="17" t="s">
        <v>919</v>
      </c>
      <c r="K859" s="17" t="s">
        <v>1072</v>
      </c>
      <c r="L859" s="17" t="s">
        <v>38</v>
      </c>
      <c r="M859" s="17" t="s">
        <v>919</v>
      </c>
      <c r="N859" s="17" t="s">
        <v>919</v>
      </c>
      <c r="O859" s="17" t="s">
        <v>919</v>
      </c>
      <c r="P859" s="17" t="s">
        <v>919</v>
      </c>
      <c r="Q859" s="17" t="s">
        <v>919</v>
      </c>
      <c r="R859" s="17" t="s">
        <v>919</v>
      </c>
      <c r="S859" s="17" t="s">
        <v>919</v>
      </c>
      <c r="T859" s="17" t="s">
        <v>38</v>
      </c>
      <c r="U859" s="13">
        <v>-16030.47748</v>
      </c>
      <c r="V859" s="13">
        <v>-63520.660680000001</v>
      </c>
      <c r="W859" s="10"/>
    </row>
    <row r="860" spans="1:23" ht="31.5" x14ac:dyDescent="0.25">
      <c r="A860" s="10">
        <v>855</v>
      </c>
      <c r="B860" s="10" t="s">
        <v>1025</v>
      </c>
      <c r="C860" s="10" t="s">
        <v>1026</v>
      </c>
      <c r="D860" s="10" t="s">
        <v>1027</v>
      </c>
      <c r="E860" s="10" t="s">
        <v>1078</v>
      </c>
      <c r="F860" s="10" t="s">
        <v>64</v>
      </c>
      <c r="G860" s="10">
        <v>1972</v>
      </c>
      <c r="H860" s="11">
        <v>6630</v>
      </c>
      <c r="I860" s="10" t="s">
        <v>40</v>
      </c>
      <c r="J860" s="17" t="s">
        <v>919</v>
      </c>
      <c r="K860" s="17" t="s">
        <v>919</v>
      </c>
      <c r="L860" s="17" t="s">
        <v>919</v>
      </c>
      <c r="M860" s="17" t="s">
        <v>919</v>
      </c>
      <c r="N860" s="17" t="s">
        <v>919</v>
      </c>
      <c r="O860" s="17" t="s">
        <v>919</v>
      </c>
      <c r="P860" s="17" t="s">
        <v>919</v>
      </c>
      <c r="Q860" s="17" t="s">
        <v>38</v>
      </c>
      <c r="R860" s="17" t="s">
        <v>919</v>
      </c>
      <c r="S860" s="17" t="s">
        <v>919</v>
      </c>
      <c r="T860" s="17" t="s">
        <v>919</v>
      </c>
      <c r="U860" s="13">
        <v>-28050.28138</v>
      </c>
      <c r="V860" s="13">
        <v>-63384.518369999998</v>
      </c>
      <c r="W860" s="10"/>
    </row>
    <row r="861" spans="1:23" ht="31.5" x14ac:dyDescent="0.25">
      <c r="A861" s="10">
        <v>856</v>
      </c>
      <c r="B861" s="10" t="s">
        <v>1025</v>
      </c>
      <c r="C861" s="10" t="s">
        <v>1026</v>
      </c>
      <c r="D861" s="10" t="s">
        <v>1027</v>
      </c>
      <c r="E861" s="10" t="s">
        <v>1079</v>
      </c>
      <c r="F861" s="10" t="s">
        <v>46</v>
      </c>
      <c r="G861" s="10">
        <v>1975</v>
      </c>
      <c r="H861" s="11">
        <v>5459</v>
      </c>
      <c r="I861" s="10" t="s">
        <v>40</v>
      </c>
      <c r="J861" s="17" t="s">
        <v>919</v>
      </c>
      <c r="K861" s="17" t="s">
        <v>919</v>
      </c>
      <c r="L861" s="17" t="s">
        <v>919</v>
      </c>
      <c r="M861" s="17" t="s">
        <v>919</v>
      </c>
      <c r="N861" s="17" t="s">
        <v>919</v>
      </c>
      <c r="O861" s="17" t="s">
        <v>919</v>
      </c>
      <c r="P861" s="17" t="s">
        <v>919</v>
      </c>
      <c r="Q861" s="17" t="s">
        <v>919</v>
      </c>
      <c r="R861" s="17" t="s">
        <v>38</v>
      </c>
      <c r="S861" s="17" t="s">
        <v>919</v>
      </c>
      <c r="T861" s="17" t="s">
        <v>919</v>
      </c>
      <c r="U861" s="13">
        <v>-20170.019540000001</v>
      </c>
      <c r="V861" s="13">
        <v>-64199.99093</v>
      </c>
      <c r="W861" s="10"/>
    </row>
    <row r="862" spans="1:23" ht="31.5" x14ac:dyDescent="0.25">
      <c r="A862" s="10">
        <v>857</v>
      </c>
      <c r="B862" s="10" t="s">
        <v>1025</v>
      </c>
      <c r="C862" s="10" t="s">
        <v>1026</v>
      </c>
      <c r="D862" s="10" t="s">
        <v>1027</v>
      </c>
      <c r="E862" s="10" t="s">
        <v>1080</v>
      </c>
      <c r="F862" s="10" t="s">
        <v>51</v>
      </c>
      <c r="G862" s="10">
        <v>1974</v>
      </c>
      <c r="H862" s="11">
        <v>6510</v>
      </c>
      <c r="I862" s="10" t="s">
        <v>40</v>
      </c>
      <c r="J862" s="17" t="s">
        <v>38</v>
      </c>
      <c r="K862" s="17" t="s">
        <v>919</v>
      </c>
      <c r="L862" s="17" t="s">
        <v>919</v>
      </c>
      <c r="M862" s="17" t="s">
        <v>919</v>
      </c>
      <c r="N862" s="17" t="s">
        <v>38</v>
      </c>
      <c r="O862" s="17" t="s">
        <v>919</v>
      </c>
      <c r="P862" s="17" t="s">
        <v>919</v>
      </c>
      <c r="Q862" s="17" t="s">
        <v>919</v>
      </c>
      <c r="R862" s="17" t="s">
        <v>919</v>
      </c>
      <c r="S862" s="17" t="s">
        <v>919</v>
      </c>
      <c r="T862" s="17" t="s">
        <v>919</v>
      </c>
      <c r="U862" s="13">
        <v>-21640.94771</v>
      </c>
      <c r="V862" s="13">
        <v>-52299.813929999997</v>
      </c>
      <c r="W862" s="10"/>
    </row>
    <row r="863" spans="1:23" ht="31.5" x14ac:dyDescent="0.25">
      <c r="A863" s="10">
        <v>858</v>
      </c>
      <c r="B863" s="10" t="s">
        <v>1025</v>
      </c>
      <c r="C863" s="10" t="s">
        <v>1026</v>
      </c>
      <c r="D863" s="10" t="s">
        <v>1027</v>
      </c>
      <c r="E863" s="10" t="s">
        <v>1081</v>
      </c>
      <c r="F863" s="10" t="s">
        <v>59</v>
      </c>
      <c r="G863" s="10">
        <v>1986</v>
      </c>
      <c r="H863" s="11">
        <v>7179</v>
      </c>
      <c r="I863" s="10" t="s">
        <v>40</v>
      </c>
      <c r="J863" s="17" t="s">
        <v>919</v>
      </c>
      <c r="K863" s="17" t="s">
        <v>919</v>
      </c>
      <c r="L863" s="17" t="s">
        <v>919</v>
      </c>
      <c r="M863" s="17" t="s">
        <v>38</v>
      </c>
      <c r="N863" s="17" t="s">
        <v>919</v>
      </c>
      <c r="O863" s="17" t="s">
        <v>919</v>
      </c>
      <c r="P863" s="17" t="s">
        <v>919</v>
      </c>
      <c r="Q863" s="17" t="s">
        <v>919</v>
      </c>
      <c r="R863" s="17" t="s">
        <v>919</v>
      </c>
      <c r="S863" s="17" t="s">
        <v>919</v>
      </c>
      <c r="T863" s="17" t="s">
        <v>38</v>
      </c>
      <c r="U863" s="13">
        <v>-30284.977040000002</v>
      </c>
      <c r="V863" s="13">
        <v>-49602.319519999997</v>
      </c>
      <c r="W863" s="10"/>
    </row>
    <row r="864" spans="1:23" ht="31.5" x14ac:dyDescent="0.25">
      <c r="A864" s="10">
        <v>859</v>
      </c>
      <c r="B864" s="10" t="s">
        <v>1025</v>
      </c>
      <c r="C864" s="10" t="s">
        <v>1026</v>
      </c>
      <c r="D864" s="10" t="s">
        <v>1027</v>
      </c>
      <c r="E864" s="10" t="s">
        <v>1082</v>
      </c>
      <c r="F864" s="10" t="s">
        <v>71</v>
      </c>
      <c r="G864" s="10">
        <v>1980</v>
      </c>
      <c r="H864" s="11">
        <v>5765</v>
      </c>
      <c r="I864" s="10" t="s">
        <v>40</v>
      </c>
      <c r="J864" s="17" t="s">
        <v>1072</v>
      </c>
      <c r="K864" s="17" t="s">
        <v>919</v>
      </c>
      <c r="L864" s="17" t="s">
        <v>38</v>
      </c>
      <c r="M864" s="17" t="s">
        <v>919</v>
      </c>
      <c r="N864" s="17" t="s">
        <v>919</v>
      </c>
      <c r="O864" s="17" t="s">
        <v>919</v>
      </c>
      <c r="P864" s="17" t="s">
        <v>919</v>
      </c>
      <c r="Q864" s="17" t="s">
        <v>919</v>
      </c>
      <c r="R864" s="17" t="s">
        <v>38</v>
      </c>
      <c r="S864" s="17" t="s">
        <v>919</v>
      </c>
      <c r="T864" s="17" t="s">
        <v>919</v>
      </c>
      <c r="U864" s="13">
        <v>-27382.787479999999</v>
      </c>
      <c r="V864" s="13">
        <v>-70754.762539999996</v>
      </c>
      <c r="W864" s="10"/>
    </row>
    <row r="865" spans="1:23" ht="31.5" x14ac:dyDescent="0.25">
      <c r="A865" s="10">
        <v>860</v>
      </c>
      <c r="B865" s="10" t="s">
        <v>1025</v>
      </c>
      <c r="C865" s="10" t="s">
        <v>1026</v>
      </c>
      <c r="D865" s="10" t="s">
        <v>1027</v>
      </c>
      <c r="E865" s="10" t="s">
        <v>1083</v>
      </c>
      <c r="F865" s="10" t="s">
        <v>73</v>
      </c>
      <c r="G865" s="10">
        <v>1971</v>
      </c>
      <c r="H865" s="11">
        <v>6867</v>
      </c>
      <c r="I865" s="10" t="s">
        <v>40</v>
      </c>
      <c r="J865" s="17" t="s">
        <v>919</v>
      </c>
      <c r="K865" s="17" t="s">
        <v>919</v>
      </c>
      <c r="L865" s="17" t="s">
        <v>919</v>
      </c>
      <c r="M865" s="17" t="s">
        <v>919</v>
      </c>
      <c r="N865" s="17" t="s">
        <v>919</v>
      </c>
      <c r="O865" s="17" t="s">
        <v>919</v>
      </c>
      <c r="P865" s="17" t="s">
        <v>919</v>
      </c>
      <c r="Q865" s="17" t="s">
        <v>919</v>
      </c>
      <c r="R865" s="17" t="s">
        <v>919</v>
      </c>
      <c r="S865" s="17" t="s">
        <v>38</v>
      </c>
      <c r="T865" s="17" t="s">
        <v>919</v>
      </c>
      <c r="U865" s="13">
        <v>-25558.936900000001</v>
      </c>
      <c r="V865" s="13">
        <v>-64875.055220000002</v>
      </c>
      <c r="W865" s="10"/>
    </row>
    <row r="866" spans="1:23" ht="31.5" x14ac:dyDescent="0.25">
      <c r="A866" s="10">
        <v>861</v>
      </c>
      <c r="B866" s="10" t="s">
        <v>1025</v>
      </c>
      <c r="C866" s="10" t="s">
        <v>1026</v>
      </c>
      <c r="D866" s="10" t="s">
        <v>1027</v>
      </c>
      <c r="E866" s="10" t="s">
        <v>1084</v>
      </c>
      <c r="F866" s="10" t="s">
        <v>98</v>
      </c>
      <c r="G866" s="10">
        <v>1976</v>
      </c>
      <c r="H866" s="11">
        <v>7435</v>
      </c>
      <c r="I866" s="10" t="s">
        <v>40</v>
      </c>
      <c r="J866" s="17" t="s">
        <v>919</v>
      </c>
      <c r="K866" s="17" t="s">
        <v>38</v>
      </c>
      <c r="L866" s="17" t="s">
        <v>919</v>
      </c>
      <c r="M866" s="17" t="s">
        <v>919</v>
      </c>
      <c r="N866" s="17" t="s">
        <v>38</v>
      </c>
      <c r="O866" s="17" t="s">
        <v>919</v>
      </c>
      <c r="P866" s="17" t="s">
        <v>919</v>
      </c>
      <c r="Q866" s="17" t="s">
        <v>919</v>
      </c>
      <c r="R866" s="17" t="s">
        <v>919</v>
      </c>
      <c r="S866" s="17" t="s">
        <v>919</v>
      </c>
      <c r="T866" s="17" t="s">
        <v>919</v>
      </c>
      <c r="U866" s="13">
        <v>-21411.541450000001</v>
      </c>
      <c r="V866" s="13">
        <v>-60217.4882</v>
      </c>
      <c r="W866" s="10"/>
    </row>
    <row r="867" spans="1:23" ht="31.5" x14ac:dyDescent="0.25">
      <c r="A867" s="10">
        <v>862</v>
      </c>
      <c r="B867" s="10" t="s">
        <v>1025</v>
      </c>
      <c r="C867" s="10" t="s">
        <v>1026</v>
      </c>
      <c r="D867" s="10" t="s">
        <v>1027</v>
      </c>
      <c r="E867" s="10" t="s">
        <v>1085</v>
      </c>
      <c r="F867" s="10" t="s">
        <v>51</v>
      </c>
      <c r="G867" s="10">
        <v>1969</v>
      </c>
      <c r="H867" s="11">
        <v>5544</v>
      </c>
      <c r="I867" s="10" t="s">
        <v>40</v>
      </c>
      <c r="J867" s="17" t="s">
        <v>919</v>
      </c>
      <c r="K867" s="17" t="s">
        <v>919</v>
      </c>
      <c r="L867" s="17" t="s">
        <v>919</v>
      </c>
      <c r="M867" s="17" t="s">
        <v>919</v>
      </c>
      <c r="N867" s="17" t="s">
        <v>919</v>
      </c>
      <c r="O867" s="17" t="s">
        <v>919</v>
      </c>
      <c r="P867" s="17" t="s">
        <v>919</v>
      </c>
      <c r="Q867" s="17" t="s">
        <v>38</v>
      </c>
      <c r="R867" s="17" t="s">
        <v>38</v>
      </c>
      <c r="S867" s="17" t="s">
        <v>919</v>
      </c>
      <c r="T867" s="17" t="s">
        <v>38</v>
      </c>
      <c r="U867" s="13">
        <v>-21690.2</v>
      </c>
      <c r="V867" s="13">
        <v>-50887.1</v>
      </c>
      <c r="W867" s="10"/>
    </row>
    <row r="868" spans="1:23" ht="31.5" x14ac:dyDescent="0.25">
      <c r="A868" s="10">
        <v>863</v>
      </c>
      <c r="B868" s="10" t="s">
        <v>1025</v>
      </c>
      <c r="C868" s="10" t="s">
        <v>1026</v>
      </c>
      <c r="D868" s="10" t="s">
        <v>1027</v>
      </c>
      <c r="E868" s="10" t="s">
        <v>1086</v>
      </c>
      <c r="F868" s="10" t="s">
        <v>59</v>
      </c>
      <c r="G868" s="10">
        <v>1995</v>
      </c>
      <c r="H868" s="11">
        <v>6596</v>
      </c>
      <c r="I868" s="10" t="s">
        <v>40</v>
      </c>
      <c r="J868" s="17" t="s">
        <v>919</v>
      </c>
      <c r="K868" s="17" t="s">
        <v>919</v>
      </c>
      <c r="L868" s="17" t="s">
        <v>919</v>
      </c>
      <c r="M868" s="17" t="s">
        <v>919</v>
      </c>
      <c r="N868" s="17" t="s">
        <v>919</v>
      </c>
      <c r="O868" s="17" t="s">
        <v>919</v>
      </c>
      <c r="P868" s="17" t="s">
        <v>38</v>
      </c>
      <c r="Q868" s="17" t="s">
        <v>919</v>
      </c>
      <c r="R868" s="17" t="s">
        <v>919</v>
      </c>
      <c r="S868" s="17" t="s">
        <v>919</v>
      </c>
      <c r="T868" s="17" t="s">
        <v>38</v>
      </c>
      <c r="U868" s="13">
        <v>-29761.37197</v>
      </c>
      <c r="V868" s="13">
        <v>-50065.251219999998</v>
      </c>
      <c r="W868" s="10"/>
    </row>
    <row r="869" spans="1:23" ht="31.5" x14ac:dyDescent="0.25">
      <c r="A869" s="10">
        <v>864</v>
      </c>
      <c r="B869" s="10" t="s">
        <v>1025</v>
      </c>
      <c r="C869" s="10" t="s">
        <v>1026</v>
      </c>
      <c r="D869" s="10" t="s">
        <v>1027</v>
      </c>
      <c r="E869" s="10" t="s">
        <v>1087</v>
      </c>
      <c r="F869" s="10" t="s">
        <v>71</v>
      </c>
      <c r="G869" s="10">
        <v>1970</v>
      </c>
      <c r="H869" s="11">
        <v>6482</v>
      </c>
      <c r="I869" s="10" t="s">
        <v>40</v>
      </c>
      <c r="J869" s="17" t="s">
        <v>919</v>
      </c>
      <c r="K869" s="17" t="s">
        <v>919</v>
      </c>
      <c r="L869" s="17" t="s">
        <v>919</v>
      </c>
      <c r="M869" s="17" t="s">
        <v>919</v>
      </c>
      <c r="N869" s="17" t="s">
        <v>919</v>
      </c>
      <c r="O869" s="17" t="s">
        <v>919</v>
      </c>
      <c r="P869" s="17" t="s">
        <v>38</v>
      </c>
      <c r="Q869" s="17" t="s">
        <v>919</v>
      </c>
      <c r="R869" s="17" t="s">
        <v>919</v>
      </c>
      <c r="S869" s="17" t="s">
        <v>919</v>
      </c>
      <c r="T869" s="17" t="s">
        <v>919</v>
      </c>
      <c r="U869" s="13">
        <v>-24372.1</v>
      </c>
      <c r="V869" s="13">
        <v>-71891.199999999997</v>
      </c>
      <c r="W869" s="10"/>
    </row>
    <row r="870" spans="1:23" ht="31.5" x14ac:dyDescent="0.25">
      <c r="A870" s="10">
        <v>865</v>
      </c>
      <c r="B870" s="10" t="s">
        <v>1025</v>
      </c>
      <c r="C870" s="10" t="s">
        <v>1026</v>
      </c>
      <c r="D870" s="10" t="s">
        <v>1027</v>
      </c>
      <c r="E870" s="10" t="s">
        <v>1088</v>
      </c>
      <c r="F870" s="10" t="s">
        <v>67</v>
      </c>
      <c r="G870" s="10">
        <v>1980</v>
      </c>
      <c r="H870" s="11">
        <v>5906</v>
      </c>
      <c r="I870" s="10" t="s">
        <v>40</v>
      </c>
      <c r="J870" s="17" t="s">
        <v>919</v>
      </c>
      <c r="K870" s="17" t="s">
        <v>919</v>
      </c>
      <c r="L870" s="17" t="s">
        <v>919</v>
      </c>
      <c r="M870" s="17" t="s">
        <v>919</v>
      </c>
      <c r="N870" s="17" t="s">
        <v>919</v>
      </c>
      <c r="O870" s="17" t="s">
        <v>919</v>
      </c>
      <c r="P870" s="17" t="s">
        <v>38</v>
      </c>
      <c r="Q870" s="17" t="s">
        <v>919</v>
      </c>
      <c r="R870" s="17" t="s">
        <v>919</v>
      </c>
      <c r="S870" s="17" t="s">
        <v>919</v>
      </c>
      <c r="T870" s="17" t="s">
        <v>919</v>
      </c>
      <c r="U870" s="13">
        <v>-17939.235980000001</v>
      </c>
      <c r="V870" s="13">
        <v>-57946.108339999999</v>
      </c>
      <c r="W870" s="10"/>
    </row>
    <row r="871" spans="1:23" ht="31.5" x14ac:dyDescent="0.25">
      <c r="A871" s="10">
        <v>866</v>
      </c>
      <c r="B871" s="10" t="s">
        <v>1025</v>
      </c>
      <c r="C871" s="10" t="s">
        <v>1026</v>
      </c>
      <c r="D871" s="10" t="s">
        <v>1027</v>
      </c>
      <c r="E871" s="10" t="s">
        <v>1089</v>
      </c>
      <c r="F871" s="10" t="s">
        <v>85</v>
      </c>
      <c r="G871" s="10">
        <v>1969</v>
      </c>
      <c r="H871" s="11">
        <v>6346</v>
      </c>
      <c r="I871" s="10" t="s">
        <v>40</v>
      </c>
      <c r="J871" s="17" t="s">
        <v>919</v>
      </c>
      <c r="K871" s="17" t="s">
        <v>919</v>
      </c>
      <c r="L871" s="17" t="s">
        <v>919</v>
      </c>
      <c r="M871" s="17" t="s">
        <v>919</v>
      </c>
      <c r="N871" s="17" t="s">
        <v>919</v>
      </c>
      <c r="O871" s="17" t="s">
        <v>919</v>
      </c>
      <c r="P871" s="17" t="s">
        <v>919</v>
      </c>
      <c r="Q871" s="17" t="s">
        <v>919</v>
      </c>
      <c r="R871" s="17" t="s">
        <v>919</v>
      </c>
      <c r="S871" s="17" t="s">
        <v>919</v>
      </c>
      <c r="T871" s="17" t="s">
        <v>38</v>
      </c>
      <c r="U871" s="13">
        <v>-18583.299589999999</v>
      </c>
      <c r="V871" s="13">
        <v>-73680.094389999998</v>
      </c>
      <c r="W871" s="10"/>
    </row>
    <row r="872" spans="1:23" ht="31.5" x14ac:dyDescent="0.25">
      <c r="A872" s="10">
        <v>867</v>
      </c>
      <c r="B872" s="10" t="s">
        <v>1025</v>
      </c>
      <c r="C872" s="10" t="s">
        <v>1026</v>
      </c>
      <c r="D872" s="10" t="s">
        <v>1027</v>
      </c>
      <c r="E872" s="10" t="s">
        <v>1090</v>
      </c>
      <c r="F872" s="10" t="s">
        <v>85</v>
      </c>
      <c r="G872" s="10">
        <v>1972</v>
      </c>
      <c r="H872" s="11">
        <v>6336</v>
      </c>
      <c r="I872" s="10" t="s">
        <v>40</v>
      </c>
      <c r="J872" s="17" t="s">
        <v>919</v>
      </c>
      <c r="K872" s="17" t="s">
        <v>919</v>
      </c>
      <c r="L872" s="17" t="s">
        <v>919</v>
      </c>
      <c r="M872" s="17" t="s">
        <v>919</v>
      </c>
      <c r="N872" s="17" t="s">
        <v>919</v>
      </c>
      <c r="O872" s="17" t="s">
        <v>38</v>
      </c>
      <c r="P872" s="17" t="s">
        <v>919</v>
      </c>
      <c r="Q872" s="17" t="s">
        <v>919</v>
      </c>
      <c r="R872" s="17" t="s">
        <v>919</v>
      </c>
      <c r="S872" s="17" t="s">
        <v>919</v>
      </c>
      <c r="T872" s="17" t="s">
        <v>919</v>
      </c>
      <c r="U872" s="13">
        <v>-20483.481189999999</v>
      </c>
      <c r="V872" s="13">
        <v>-72791.223970000006</v>
      </c>
      <c r="W872" s="10"/>
    </row>
    <row r="873" spans="1:23" ht="31.5" x14ac:dyDescent="0.25">
      <c r="A873" s="10">
        <v>868</v>
      </c>
      <c r="B873" s="10" t="s">
        <v>1025</v>
      </c>
      <c r="C873" s="10" t="s">
        <v>1026</v>
      </c>
      <c r="D873" s="10" t="s">
        <v>1027</v>
      </c>
      <c r="E873" s="10" t="s">
        <v>1091</v>
      </c>
      <c r="F873" s="10" t="s">
        <v>85</v>
      </c>
      <c r="G873" s="10">
        <v>1978</v>
      </c>
      <c r="H873" s="11">
        <v>5582</v>
      </c>
      <c r="I873" s="10" t="s">
        <v>40</v>
      </c>
      <c r="J873" s="17" t="s">
        <v>919</v>
      </c>
      <c r="K873" s="17" t="s">
        <v>919</v>
      </c>
      <c r="L873" s="17" t="s">
        <v>919</v>
      </c>
      <c r="M873" s="17" t="s">
        <v>38</v>
      </c>
      <c r="N873" s="17" t="s">
        <v>919</v>
      </c>
      <c r="O873" s="17" t="s">
        <v>919</v>
      </c>
      <c r="P873" s="17" t="s">
        <v>919</v>
      </c>
      <c r="Q873" s="17" t="s">
        <v>919</v>
      </c>
      <c r="R873" s="17" t="s">
        <v>919</v>
      </c>
      <c r="S873" s="17" t="s">
        <v>919</v>
      </c>
      <c r="T873" s="17" t="s">
        <v>919</v>
      </c>
      <c r="U873" s="13">
        <v>-19704.075529999998</v>
      </c>
      <c r="V873" s="13">
        <v>-72669.714009999996</v>
      </c>
      <c r="W873" s="10"/>
    </row>
    <row r="874" spans="1:23" ht="31.5" x14ac:dyDescent="0.25">
      <c r="A874" s="10">
        <v>869</v>
      </c>
      <c r="B874" s="10" t="s">
        <v>1025</v>
      </c>
      <c r="C874" s="10" t="s">
        <v>1026</v>
      </c>
      <c r="D874" s="10" t="s">
        <v>1027</v>
      </c>
      <c r="E874" s="10" t="s">
        <v>1092</v>
      </c>
      <c r="F874" s="10" t="s">
        <v>85</v>
      </c>
      <c r="G874" s="10">
        <v>1988</v>
      </c>
      <c r="H874" s="11">
        <v>6000</v>
      </c>
      <c r="I874" s="10" t="s">
        <v>40</v>
      </c>
      <c r="J874" s="17" t="s">
        <v>919</v>
      </c>
      <c r="K874" s="17" t="s">
        <v>919</v>
      </c>
      <c r="L874" s="17" t="s">
        <v>919</v>
      </c>
      <c r="M874" s="17" t="s">
        <v>919</v>
      </c>
      <c r="N874" s="17" t="s">
        <v>38</v>
      </c>
      <c r="O874" s="17" t="s">
        <v>919</v>
      </c>
      <c r="P874" s="17" t="s">
        <v>919</v>
      </c>
      <c r="Q874" s="17" t="s">
        <v>919</v>
      </c>
      <c r="R874" s="17" t="s">
        <v>919</v>
      </c>
      <c r="S874" s="17" t="s">
        <v>919</v>
      </c>
      <c r="T874" s="17" t="s">
        <v>919</v>
      </c>
      <c r="U874" s="13">
        <v>-20689.1528</v>
      </c>
      <c r="V874" s="13">
        <v>-73315.516170000003</v>
      </c>
      <c r="W874" s="10"/>
    </row>
    <row r="875" spans="1:23" ht="31.5" x14ac:dyDescent="0.25">
      <c r="A875" s="10">
        <v>870</v>
      </c>
      <c r="B875" s="10" t="s">
        <v>1025</v>
      </c>
      <c r="C875" s="10" t="s">
        <v>1026</v>
      </c>
      <c r="D875" s="10" t="s">
        <v>1027</v>
      </c>
      <c r="E875" s="10" t="s">
        <v>1093</v>
      </c>
      <c r="F875" s="10" t="s">
        <v>64</v>
      </c>
      <c r="G875" s="10">
        <v>1971</v>
      </c>
      <c r="H875" s="11">
        <v>6189</v>
      </c>
      <c r="I875" s="10" t="s">
        <v>40</v>
      </c>
      <c r="J875" s="17" t="s">
        <v>919</v>
      </c>
      <c r="K875" s="17" t="s">
        <v>919</v>
      </c>
      <c r="L875" s="17" t="s">
        <v>919</v>
      </c>
      <c r="M875" s="17" t="s">
        <v>919</v>
      </c>
      <c r="N875" s="17" t="s">
        <v>919</v>
      </c>
      <c r="O875" s="17" t="s">
        <v>919</v>
      </c>
      <c r="P875" s="17" t="s">
        <v>919</v>
      </c>
      <c r="Q875" s="17" t="s">
        <v>919</v>
      </c>
      <c r="R875" s="17" t="s">
        <v>919</v>
      </c>
      <c r="S875" s="17" t="s">
        <v>919</v>
      </c>
      <c r="T875" s="17" t="s">
        <v>38</v>
      </c>
      <c r="U875" s="13">
        <v>-32165.63089</v>
      </c>
      <c r="V875" s="13">
        <v>-63925.034229999997</v>
      </c>
      <c r="W875" s="10"/>
    </row>
    <row r="876" spans="1:23" ht="31.5" x14ac:dyDescent="0.25">
      <c r="A876" s="10">
        <v>871</v>
      </c>
      <c r="B876" s="10" t="s">
        <v>1025</v>
      </c>
      <c r="C876" s="10" t="s">
        <v>1026</v>
      </c>
      <c r="D876" s="10" t="s">
        <v>1027</v>
      </c>
      <c r="E876" s="10" t="s">
        <v>1094</v>
      </c>
      <c r="F876" s="10" t="s">
        <v>69</v>
      </c>
      <c r="G876" s="10">
        <v>1971</v>
      </c>
      <c r="H876" s="11">
        <v>5028</v>
      </c>
      <c r="I876" s="10" t="s">
        <v>40</v>
      </c>
      <c r="J876" s="17" t="s">
        <v>919</v>
      </c>
      <c r="K876" s="17" t="s">
        <v>919</v>
      </c>
      <c r="L876" s="17" t="s">
        <v>38</v>
      </c>
      <c r="M876" s="17" t="s">
        <v>919</v>
      </c>
      <c r="N876" s="17" t="s">
        <v>38</v>
      </c>
      <c r="O876" s="17" t="s">
        <v>919</v>
      </c>
      <c r="P876" s="17" t="s">
        <v>919</v>
      </c>
      <c r="Q876" s="17" t="s">
        <v>919</v>
      </c>
      <c r="R876" s="17" t="s">
        <v>919</v>
      </c>
      <c r="S876" s="17" t="s">
        <v>919</v>
      </c>
      <c r="T876" s="17" t="s">
        <v>38</v>
      </c>
      <c r="U876" s="13">
        <v>-20853.7222</v>
      </c>
      <c r="V876" s="13">
        <v>-66038.885810000007</v>
      </c>
      <c r="W876" s="10"/>
    </row>
    <row r="877" spans="1:23" ht="31.5" x14ac:dyDescent="0.25">
      <c r="A877" s="10">
        <v>872</v>
      </c>
      <c r="B877" s="10" t="s">
        <v>1025</v>
      </c>
      <c r="C877" s="10" t="s">
        <v>1026</v>
      </c>
      <c r="D877" s="10" t="s">
        <v>1027</v>
      </c>
      <c r="E877" s="10" t="s">
        <v>1095</v>
      </c>
      <c r="F877" s="10" t="s">
        <v>62</v>
      </c>
      <c r="G877" s="10">
        <v>1970</v>
      </c>
      <c r="H877" s="11">
        <v>5114</v>
      </c>
      <c r="I877" s="10" t="s">
        <v>40</v>
      </c>
      <c r="J877" s="17" t="s">
        <v>919</v>
      </c>
      <c r="K877" s="17" t="s">
        <v>919</v>
      </c>
      <c r="L877" s="17" t="s">
        <v>919</v>
      </c>
      <c r="M877" s="17" t="s">
        <v>919</v>
      </c>
      <c r="N877" s="17" t="s">
        <v>919</v>
      </c>
      <c r="O877" s="17" t="s">
        <v>919</v>
      </c>
      <c r="P877" s="17" t="s">
        <v>919</v>
      </c>
      <c r="Q877" s="17" t="s">
        <v>919</v>
      </c>
      <c r="R877" s="17" t="s">
        <v>919</v>
      </c>
      <c r="S877" s="17" t="s">
        <v>919</v>
      </c>
      <c r="T877" s="17" t="s">
        <v>919</v>
      </c>
      <c r="U877" s="13">
        <v>-29959.39892</v>
      </c>
      <c r="V877" s="13">
        <v>-55614.780310000002</v>
      </c>
      <c r="W877" s="10"/>
    </row>
    <row r="878" spans="1:23" ht="31.5" x14ac:dyDescent="0.25">
      <c r="A878" s="10">
        <v>873</v>
      </c>
      <c r="B878" s="10" t="s">
        <v>1025</v>
      </c>
      <c r="C878" s="10" t="s">
        <v>1026</v>
      </c>
      <c r="D878" s="10" t="s">
        <v>1027</v>
      </c>
      <c r="E878" s="10" t="s">
        <v>1096</v>
      </c>
      <c r="F878" s="10" t="s">
        <v>71</v>
      </c>
      <c r="G878" s="10">
        <v>1974</v>
      </c>
      <c r="H878" s="11">
        <v>6717</v>
      </c>
      <c r="I878" s="10" t="s">
        <v>40</v>
      </c>
      <c r="J878" s="17" t="s">
        <v>919</v>
      </c>
      <c r="K878" s="17" t="s">
        <v>919</v>
      </c>
      <c r="L878" s="17" t="s">
        <v>919</v>
      </c>
      <c r="M878" s="17" t="s">
        <v>919</v>
      </c>
      <c r="N878" s="17" t="s">
        <v>919</v>
      </c>
      <c r="O878" s="17" t="s">
        <v>919</v>
      </c>
      <c r="P878" s="17" t="s">
        <v>919</v>
      </c>
      <c r="Q878" s="17" t="s">
        <v>1072</v>
      </c>
      <c r="R878" s="17" t="s">
        <v>919</v>
      </c>
      <c r="S878" s="17" t="s">
        <v>919</v>
      </c>
      <c r="T878" s="17" t="s">
        <v>919</v>
      </c>
      <c r="U878" s="13">
        <v>-23797.075499999999</v>
      </c>
      <c r="V878" s="13">
        <v>-71133.145390000005</v>
      </c>
      <c r="W878" s="10"/>
    </row>
    <row r="879" spans="1:23" ht="31.5" x14ac:dyDescent="0.25">
      <c r="A879" s="10">
        <v>874</v>
      </c>
      <c r="B879" s="10" t="s">
        <v>1025</v>
      </c>
      <c r="C879" s="10" t="s">
        <v>1026</v>
      </c>
      <c r="D879" s="10" t="s">
        <v>1027</v>
      </c>
      <c r="E879" s="10" t="s">
        <v>1097</v>
      </c>
      <c r="F879" s="10" t="s">
        <v>62</v>
      </c>
      <c r="G879" s="10">
        <v>1975</v>
      </c>
      <c r="H879" s="11">
        <v>6326</v>
      </c>
      <c r="I879" s="10" t="s">
        <v>40</v>
      </c>
      <c r="J879" s="17" t="s">
        <v>919</v>
      </c>
      <c r="K879" s="17" t="s">
        <v>919</v>
      </c>
      <c r="L879" s="17" t="s">
        <v>919</v>
      </c>
      <c r="M879" s="17" t="s">
        <v>919</v>
      </c>
      <c r="N879" s="17" t="s">
        <v>919</v>
      </c>
      <c r="O879" s="17" t="s">
        <v>38</v>
      </c>
      <c r="P879" s="17" t="s">
        <v>919</v>
      </c>
      <c r="Q879" s="17" t="s">
        <v>919</v>
      </c>
      <c r="R879" s="17" t="s">
        <v>919</v>
      </c>
      <c r="S879" s="17" t="s">
        <v>919</v>
      </c>
      <c r="T879" s="17" t="s">
        <v>919</v>
      </c>
      <c r="U879" s="13">
        <v>-26705.498240000001</v>
      </c>
      <c r="V879" s="13">
        <v>-55934.85039</v>
      </c>
      <c r="W879" s="10"/>
    </row>
    <row r="880" spans="1:23" ht="31.5" x14ac:dyDescent="0.25">
      <c r="A880" s="10">
        <v>875</v>
      </c>
      <c r="B880" s="10" t="s">
        <v>1025</v>
      </c>
      <c r="C880" s="10" t="s">
        <v>1026</v>
      </c>
      <c r="D880" s="10" t="s">
        <v>1027</v>
      </c>
      <c r="E880" s="10" t="s">
        <v>1098</v>
      </c>
      <c r="F880" s="10" t="s">
        <v>77</v>
      </c>
      <c r="G880" s="10">
        <v>1976</v>
      </c>
      <c r="H880" s="11">
        <v>5908</v>
      </c>
      <c r="I880" s="10" t="s">
        <v>40</v>
      </c>
      <c r="J880" s="17" t="s">
        <v>38</v>
      </c>
      <c r="K880" s="17" t="s">
        <v>38</v>
      </c>
      <c r="L880" s="17" t="s">
        <v>919</v>
      </c>
      <c r="M880" s="17" t="s">
        <v>919</v>
      </c>
      <c r="N880" s="17" t="s">
        <v>919</v>
      </c>
      <c r="O880" s="17" t="s">
        <v>919</v>
      </c>
      <c r="P880" s="17" t="s">
        <v>919</v>
      </c>
      <c r="Q880" s="17" t="s">
        <v>919</v>
      </c>
      <c r="R880" s="17" t="s">
        <v>38</v>
      </c>
      <c r="S880" s="17" t="s">
        <v>919</v>
      </c>
      <c r="T880" s="17" t="s">
        <v>919</v>
      </c>
      <c r="U880" s="13">
        <v>-15536.864460000001</v>
      </c>
      <c r="V880" s="13">
        <v>-51666.721089999999</v>
      </c>
      <c r="W880" s="10"/>
    </row>
    <row r="881" spans="1:23" ht="31.5" x14ac:dyDescent="0.25">
      <c r="A881" s="10">
        <v>876</v>
      </c>
      <c r="B881" s="10" t="s">
        <v>1025</v>
      </c>
      <c r="C881" s="10" t="s">
        <v>1026</v>
      </c>
      <c r="D881" s="10" t="s">
        <v>1027</v>
      </c>
      <c r="E881" s="10" t="s">
        <v>1099</v>
      </c>
      <c r="F881" s="10" t="s">
        <v>98</v>
      </c>
      <c r="G881" s="10">
        <v>1969</v>
      </c>
      <c r="H881" s="11">
        <v>7097</v>
      </c>
      <c r="I881" s="10" t="s">
        <v>40</v>
      </c>
      <c r="J881" s="17" t="s">
        <v>919</v>
      </c>
      <c r="K881" s="17" t="s">
        <v>919</v>
      </c>
      <c r="L881" s="17" t="s">
        <v>919</v>
      </c>
      <c r="M881" s="17" t="s">
        <v>919</v>
      </c>
      <c r="N881" s="17" t="s">
        <v>919</v>
      </c>
      <c r="O881" s="17" t="s">
        <v>919</v>
      </c>
      <c r="P881" s="17" t="s">
        <v>38</v>
      </c>
      <c r="Q881" s="17" t="s">
        <v>919</v>
      </c>
      <c r="R881" s="17" t="s">
        <v>919</v>
      </c>
      <c r="S881" s="17" t="s">
        <v>919</v>
      </c>
      <c r="T881" s="17" t="s">
        <v>919</v>
      </c>
      <c r="U881" s="13">
        <v>-24230</v>
      </c>
      <c r="V881" s="13">
        <v>-57165.599999999999</v>
      </c>
      <c r="W881" s="10"/>
    </row>
    <row r="882" spans="1:23" ht="31.5" x14ac:dyDescent="0.25">
      <c r="A882" s="10">
        <v>877</v>
      </c>
      <c r="B882" s="10" t="s">
        <v>1025</v>
      </c>
      <c r="C882" s="10" t="s">
        <v>1026</v>
      </c>
      <c r="D882" s="10" t="s">
        <v>1027</v>
      </c>
      <c r="E882" s="10" t="s">
        <v>1100</v>
      </c>
      <c r="F882" s="10" t="s">
        <v>91</v>
      </c>
      <c r="G882" s="10">
        <v>1968</v>
      </c>
      <c r="H882" s="11">
        <v>6317</v>
      </c>
      <c r="I882" s="10" t="s">
        <v>40</v>
      </c>
      <c r="J882" s="17" t="s">
        <v>38</v>
      </c>
      <c r="K882" s="17" t="s">
        <v>919</v>
      </c>
      <c r="L882" s="17" t="s">
        <v>919</v>
      </c>
      <c r="M882" s="17" t="s">
        <v>919</v>
      </c>
      <c r="N882" s="17" t="s">
        <v>919</v>
      </c>
      <c r="O882" s="17" t="s">
        <v>919</v>
      </c>
      <c r="P882" s="17" t="s">
        <v>919</v>
      </c>
      <c r="Q882" s="17" t="s">
        <v>919</v>
      </c>
      <c r="R882" s="17" t="s">
        <v>919</v>
      </c>
      <c r="S882" s="17" t="s">
        <v>919</v>
      </c>
      <c r="T882" s="17" t="s">
        <v>38</v>
      </c>
      <c r="U882" s="13">
        <v>-32234.3</v>
      </c>
      <c r="V882" s="13">
        <v>-56587.8</v>
      </c>
      <c r="W882" s="10"/>
    </row>
    <row r="883" spans="1:23" ht="31.5" x14ac:dyDescent="0.25">
      <c r="A883" s="10">
        <v>878</v>
      </c>
      <c r="B883" s="10" t="s">
        <v>1025</v>
      </c>
      <c r="C883" s="10" t="s">
        <v>1026</v>
      </c>
      <c r="D883" s="10" t="s">
        <v>1027</v>
      </c>
      <c r="E883" s="10" t="s">
        <v>1101</v>
      </c>
      <c r="F883" s="10" t="s">
        <v>77</v>
      </c>
      <c r="G883" s="10">
        <v>1990</v>
      </c>
      <c r="H883" s="11">
        <v>8193</v>
      </c>
      <c r="I883" s="10" t="s">
        <v>40</v>
      </c>
      <c r="J883" s="17" t="s">
        <v>919</v>
      </c>
      <c r="K883" s="17" t="s">
        <v>919</v>
      </c>
      <c r="L883" s="17" t="s">
        <v>919</v>
      </c>
      <c r="M883" s="17" t="s">
        <v>919</v>
      </c>
      <c r="N883" s="17" t="s">
        <v>919</v>
      </c>
      <c r="O883" s="17" t="s">
        <v>919</v>
      </c>
      <c r="P883" s="17" t="s">
        <v>38</v>
      </c>
      <c r="Q883" s="17" t="s">
        <v>919</v>
      </c>
      <c r="R883" s="17" t="s">
        <v>919</v>
      </c>
      <c r="S883" s="17" t="s">
        <v>919</v>
      </c>
      <c r="T883" s="17" t="s">
        <v>919</v>
      </c>
      <c r="U883" s="13">
        <v>-16292.416429999999</v>
      </c>
      <c r="V883" s="13">
        <v>-54608.30977</v>
      </c>
      <c r="W883" s="10"/>
    </row>
    <row r="884" spans="1:23" ht="31.5" x14ac:dyDescent="0.25">
      <c r="A884" s="10">
        <v>879</v>
      </c>
      <c r="B884" s="10" t="s">
        <v>1025</v>
      </c>
      <c r="C884" s="10" t="s">
        <v>1026</v>
      </c>
      <c r="D884" s="10" t="s">
        <v>1027</v>
      </c>
      <c r="E884" s="10" t="s">
        <v>1102</v>
      </c>
      <c r="F884" s="10" t="s">
        <v>67</v>
      </c>
      <c r="G884" s="10">
        <v>1977</v>
      </c>
      <c r="H884" s="11">
        <v>6127</v>
      </c>
      <c r="I884" s="10" t="s">
        <v>40</v>
      </c>
      <c r="J884" s="17" t="s">
        <v>919</v>
      </c>
      <c r="K884" s="17" t="s">
        <v>38</v>
      </c>
      <c r="L884" s="17" t="s">
        <v>919</v>
      </c>
      <c r="M884" s="17" t="s">
        <v>919</v>
      </c>
      <c r="N884" s="17" t="s">
        <v>919</v>
      </c>
      <c r="O884" s="17" t="s">
        <v>919</v>
      </c>
      <c r="P884" s="17" t="s">
        <v>919</v>
      </c>
      <c r="Q884" s="17" t="s">
        <v>919</v>
      </c>
      <c r="R884" s="17" t="s">
        <v>919</v>
      </c>
      <c r="S884" s="17" t="s">
        <v>919</v>
      </c>
      <c r="T884" s="17" t="s">
        <v>919</v>
      </c>
      <c r="U884" s="13">
        <v>-19300.345509999999</v>
      </c>
      <c r="V884" s="13">
        <v>-56532.064209999997</v>
      </c>
      <c r="W884" s="10"/>
    </row>
    <row r="885" spans="1:23" ht="31.5" x14ac:dyDescent="0.25">
      <c r="A885" s="10">
        <v>880</v>
      </c>
      <c r="B885" s="10" t="s">
        <v>1025</v>
      </c>
      <c r="C885" s="10" t="s">
        <v>1026</v>
      </c>
      <c r="D885" s="10" t="s">
        <v>1027</v>
      </c>
      <c r="E885" s="10" t="s">
        <v>1103</v>
      </c>
      <c r="F885" s="10" t="s">
        <v>98</v>
      </c>
      <c r="G885" s="10">
        <v>1965</v>
      </c>
      <c r="H885" s="11">
        <v>5623</v>
      </c>
      <c r="I885" s="10" t="s">
        <v>40</v>
      </c>
      <c r="J885" s="17" t="s">
        <v>919</v>
      </c>
      <c r="K885" s="17" t="s">
        <v>919</v>
      </c>
      <c r="L885" s="17" t="s">
        <v>919</v>
      </c>
      <c r="M885" s="17" t="s">
        <v>919</v>
      </c>
      <c r="N885" s="17" t="s">
        <v>919</v>
      </c>
      <c r="O885" s="17" t="s">
        <v>38</v>
      </c>
      <c r="P885" s="17" t="s">
        <v>919</v>
      </c>
      <c r="Q885" s="17" t="s">
        <v>1072</v>
      </c>
      <c r="R885" s="17" t="s">
        <v>919</v>
      </c>
      <c r="S885" s="17" t="s">
        <v>919</v>
      </c>
      <c r="T885" s="17" t="s">
        <v>919</v>
      </c>
      <c r="U885" s="13">
        <v>-23189.255969999998</v>
      </c>
      <c r="V885" s="13">
        <v>-58062.18477</v>
      </c>
      <c r="W885" s="10"/>
    </row>
    <row r="886" spans="1:23" ht="31.5" x14ac:dyDescent="0.25">
      <c r="A886" s="10">
        <v>881</v>
      </c>
      <c r="B886" s="10" t="s">
        <v>1025</v>
      </c>
      <c r="C886" s="10" t="s">
        <v>1026</v>
      </c>
      <c r="D886" s="10" t="s">
        <v>1027</v>
      </c>
      <c r="E886" s="10" t="s">
        <v>1104</v>
      </c>
      <c r="F886" s="10" t="s">
        <v>73</v>
      </c>
      <c r="G886" s="10">
        <v>1981</v>
      </c>
      <c r="H886" s="11">
        <v>5817</v>
      </c>
      <c r="I886" s="10" t="s">
        <v>40</v>
      </c>
      <c r="J886" s="17" t="s">
        <v>38</v>
      </c>
      <c r="K886" s="17" t="s">
        <v>919</v>
      </c>
      <c r="L886" s="17" t="s">
        <v>919</v>
      </c>
      <c r="M886" s="17" t="s">
        <v>919</v>
      </c>
      <c r="N886" s="17" t="s">
        <v>919</v>
      </c>
      <c r="O886" s="17" t="s">
        <v>919</v>
      </c>
      <c r="P886" s="17" t="s">
        <v>919</v>
      </c>
      <c r="Q886" s="17" t="s">
        <v>919</v>
      </c>
      <c r="R886" s="17" t="s">
        <v>919</v>
      </c>
      <c r="S886" s="17" t="s">
        <v>919</v>
      </c>
      <c r="T886" s="17" t="s">
        <v>919</v>
      </c>
      <c r="U886" s="13">
        <v>-27668.35297</v>
      </c>
      <c r="V886" s="13">
        <v>-63913.85944</v>
      </c>
      <c r="W886" s="10"/>
    </row>
    <row r="887" spans="1:23" ht="31.5" x14ac:dyDescent="0.25">
      <c r="A887" s="10">
        <v>882</v>
      </c>
      <c r="B887" s="10" t="s">
        <v>1025</v>
      </c>
      <c r="C887" s="10" t="s">
        <v>1026</v>
      </c>
      <c r="D887" s="10" t="s">
        <v>1027</v>
      </c>
      <c r="E887" s="10" t="s">
        <v>1105</v>
      </c>
      <c r="F887" s="10" t="s">
        <v>75</v>
      </c>
      <c r="G887" s="10">
        <v>1976</v>
      </c>
      <c r="H887" s="11">
        <v>5949</v>
      </c>
      <c r="I887" s="10" t="s">
        <v>40</v>
      </c>
      <c r="J887" s="17" t="s">
        <v>919</v>
      </c>
      <c r="K887" s="17" t="s">
        <v>919</v>
      </c>
      <c r="L887" s="17" t="s">
        <v>919</v>
      </c>
      <c r="M887" s="17" t="s">
        <v>919</v>
      </c>
      <c r="N887" s="17" t="s">
        <v>919</v>
      </c>
      <c r="O887" s="17" t="s">
        <v>38</v>
      </c>
      <c r="P887" s="17" t="s">
        <v>919</v>
      </c>
      <c r="Q887" s="17" t="s">
        <v>1072</v>
      </c>
      <c r="R887" s="17" t="s">
        <v>919</v>
      </c>
      <c r="S887" s="17" t="s">
        <v>38</v>
      </c>
      <c r="T887" s="17" t="s">
        <v>919</v>
      </c>
      <c r="U887" s="13">
        <v>-25998.726190000001</v>
      </c>
      <c r="V887" s="13">
        <v>-54728.755590000001</v>
      </c>
      <c r="W887" s="10"/>
    </row>
    <row r="888" spans="1:23" ht="31.5" x14ac:dyDescent="0.25">
      <c r="A888" s="10">
        <v>883</v>
      </c>
      <c r="B888" s="10" t="s">
        <v>1025</v>
      </c>
      <c r="C888" s="10" t="s">
        <v>1026</v>
      </c>
      <c r="D888" s="10" t="s">
        <v>1027</v>
      </c>
      <c r="E888" s="10" t="s">
        <v>1106</v>
      </c>
      <c r="F888" s="10" t="s">
        <v>75</v>
      </c>
      <c r="G888" s="10">
        <v>1968</v>
      </c>
      <c r="H888" s="11">
        <v>6319</v>
      </c>
      <c r="I888" s="10" t="s">
        <v>40</v>
      </c>
      <c r="J888" s="17" t="s">
        <v>919</v>
      </c>
      <c r="K888" s="17" t="s">
        <v>919</v>
      </c>
      <c r="L888" s="17" t="s">
        <v>919</v>
      </c>
      <c r="M888" s="17" t="s">
        <v>38</v>
      </c>
      <c r="N888" s="17" t="s">
        <v>919</v>
      </c>
      <c r="O888" s="17" t="s">
        <v>919</v>
      </c>
      <c r="P888" s="17" t="s">
        <v>919</v>
      </c>
      <c r="Q888" s="17" t="s">
        <v>919</v>
      </c>
      <c r="R888" s="17" t="s">
        <v>919</v>
      </c>
      <c r="S888" s="17" t="s">
        <v>919</v>
      </c>
      <c r="T888" s="17" t="s">
        <v>919</v>
      </c>
      <c r="U888" s="13">
        <v>-24236.953949999999</v>
      </c>
      <c r="V888" s="13">
        <v>-54509.356119999997</v>
      </c>
      <c r="W888" s="10"/>
    </row>
    <row r="889" spans="1:23" ht="31.5" x14ac:dyDescent="0.25">
      <c r="A889" s="10">
        <v>884</v>
      </c>
      <c r="B889" s="10" t="s">
        <v>1025</v>
      </c>
      <c r="C889" s="10" t="s">
        <v>1026</v>
      </c>
      <c r="D889" s="10" t="s">
        <v>1027</v>
      </c>
      <c r="E889" s="10" t="s">
        <v>1107</v>
      </c>
      <c r="F889" s="10" t="s">
        <v>59</v>
      </c>
      <c r="G889" s="10">
        <v>1979</v>
      </c>
      <c r="H889" s="11">
        <v>6030</v>
      </c>
      <c r="I889" s="10" t="s">
        <v>40</v>
      </c>
      <c r="J889" s="17" t="s">
        <v>919</v>
      </c>
      <c r="K889" s="17" t="s">
        <v>919</v>
      </c>
      <c r="L889" s="17" t="s">
        <v>919</v>
      </c>
      <c r="M889" s="17" t="s">
        <v>919</v>
      </c>
      <c r="N889" s="17" t="s">
        <v>919</v>
      </c>
      <c r="O889" s="17" t="s">
        <v>38</v>
      </c>
      <c r="P889" s="17" t="s">
        <v>919</v>
      </c>
      <c r="Q889" s="17" t="s">
        <v>919</v>
      </c>
      <c r="R889" s="17" t="s">
        <v>919</v>
      </c>
      <c r="S889" s="17" t="s">
        <v>919</v>
      </c>
      <c r="T889" s="17" t="s">
        <v>919</v>
      </c>
      <c r="U889" s="13">
        <v>-29354.364000000001</v>
      </c>
      <c r="V889" s="13">
        <v>-49092.561029999997</v>
      </c>
      <c r="W889" s="10"/>
    </row>
    <row r="890" spans="1:23" ht="31.5" x14ac:dyDescent="0.25">
      <c r="A890" s="10">
        <v>885</v>
      </c>
      <c r="B890" s="10" t="s">
        <v>1025</v>
      </c>
      <c r="C890" s="10" t="s">
        <v>1026</v>
      </c>
      <c r="D890" s="10" t="s">
        <v>1027</v>
      </c>
      <c r="E890" s="10" t="s">
        <v>1108</v>
      </c>
      <c r="F890" s="10" t="s">
        <v>59</v>
      </c>
      <c r="G890" s="10">
        <v>1983</v>
      </c>
      <c r="H890" s="11">
        <v>6399</v>
      </c>
      <c r="I890" s="10" t="s">
        <v>40</v>
      </c>
      <c r="J890" s="17" t="s">
        <v>1072</v>
      </c>
      <c r="K890" s="17" t="s">
        <v>919</v>
      </c>
      <c r="L890" s="17" t="s">
        <v>919</v>
      </c>
      <c r="M890" s="17" t="s">
        <v>919</v>
      </c>
      <c r="N890" s="17" t="s">
        <v>919</v>
      </c>
      <c r="O890" s="17" t="s">
        <v>919</v>
      </c>
      <c r="P890" s="17" t="s">
        <v>919</v>
      </c>
      <c r="Q890" s="17" t="s">
        <v>38</v>
      </c>
      <c r="R890" s="17" t="s">
        <v>919</v>
      </c>
      <c r="S890" s="17" t="s">
        <v>919</v>
      </c>
      <c r="T890" s="17" t="s">
        <v>919</v>
      </c>
      <c r="U890" s="13">
        <v>-29756.681380000002</v>
      </c>
      <c r="V890" s="13">
        <v>-48336.267200000002</v>
      </c>
      <c r="W890" s="10"/>
    </row>
    <row r="891" spans="1:23" ht="31.5" x14ac:dyDescent="0.25">
      <c r="A891" s="10">
        <v>886</v>
      </c>
      <c r="B891" s="10" t="s">
        <v>1025</v>
      </c>
      <c r="C891" s="10" t="s">
        <v>1026</v>
      </c>
      <c r="D891" s="10" t="s">
        <v>1027</v>
      </c>
      <c r="E891" s="10" t="s">
        <v>1109</v>
      </c>
      <c r="F891" s="10" t="s">
        <v>62</v>
      </c>
      <c r="G891" s="10">
        <v>1972</v>
      </c>
      <c r="H891" s="11">
        <v>5013</v>
      </c>
      <c r="I891" s="10" t="s">
        <v>40</v>
      </c>
      <c r="J891" s="17" t="s">
        <v>919</v>
      </c>
      <c r="K891" s="17" t="s">
        <v>919</v>
      </c>
      <c r="L891" s="17" t="s">
        <v>919</v>
      </c>
      <c r="M891" s="17" t="s">
        <v>38</v>
      </c>
      <c r="N891" s="17" t="s">
        <v>38</v>
      </c>
      <c r="O891" s="17" t="s">
        <v>919</v>
      </c>
      <c r="P891" s="17" t="s">
        <v>38</v>
      </c>
      <c r="Q891" s="17" t="s">
        <v>38</v>
      </c>
      <c r="R891" s="17" t="s">
        <v>919</v>
      </c>
      <c r="S891" s="17" t="s">
        <v>919</v>
      </c>
      <c r="T891" s="17" t="s">
        <v>919</v>
      </c>
      <c r="U891" s="13">
        <v>-28396.651180000001</v>
      </c>
      <c r="V891" s="13">
        <v>-56009.801720000003</v>
      </c>
      <c r="W891" s="10"/>
    </row>
    <row r="892" spans="1:23" ht="31.5" x14ac:dyDescent="0.25">
      <c r="A892" s="10">
        <v>887</v>
      </c>
      <c r="B892" s="10" t="s">
        <v>1025</v>
      </c>
      <c r="C892" s="10" t="s">
        <v>1026</v>
      </c>
      <c r="D892" s="10" t="s">
        <v>1027</v>
      </c>
      <c r="E892" s="10" t="s">
        <v>1110</v>
      </c>
      <c r="F892" s="10" t="s">
        <v>73</v>
      </c>
      <c r="G892" s="10">
        <v>1972</v>
      </c>
      <c r="H892" s="11">
        <v>7331</v>
      </c>
      <c r="I892" s="10" t="s">
        <v>40</v>
      </c>
      <c r="J892" s="17" t="s">
        <v>919</v>
      </c>
      <c r="K892" s="17" t="s">
        <v>919</v>
      </c>
      <c r="L892" s="17" t="s">
        <v>38</v>
      </c>
      <c r="M892" s="17" t="s">
        <v>919</v>
      </c>
      <c r="N892" s="17" t="s">
        <v>919</v>
      </c>
      <c r="O892" s="17" t="s">
        <v>919</v>
      </c>
      <c r="P892" s="17" t="s">
        <v>919</v>
      </c>
      <c r="Q892" s="17" t="s">
        <v>919</v>
      </c>
      <c r="R892" s="17" t="s">
        <v>919</v>
      </c>
      <c r="S892" s="17" t="s">
        <v>919</v>
      </c>
      <c r="T892" s="17" t="s">
        <v>38</v>
      </c>
      <c r="U892" s="13">
        <v>-25347.02995</v>
      </c>
      <c r="V892" s="13">
        <v>-63304.414660000002</v>
      </c>
      <c r="W892" s="10"/>
    </row>
    <row r="893" spans="1:23" ht="31.5" x14ac:dyDescent="0.25">
      <c r="A893" s="10">
        <v>888</v>
      </c>
      <c r="B893" s="10" t="s">
        <v>1025</v>
      </c>
      <c r="C893" s="10" t="s">
        <v>1026</v>
      </c>
      <c r="D893" s="10" t="s">
        <v>1027</v>
      </c>
      <c r="E893" s="10" t="s">
        <v>1111</v>
      </c>
      <c r="F893" s="10" t="s">
        <v>73</v>
      </c>
      <c r="G893" s="10">
        <v>1972</v>
      </c>
      <c r="H893" s="11">
        <v>5902</v>
      </c>
      <c r="I893" s="10" t="s">
        <v>40</v>
      </c>
      <c r="J893" s="17" t="s">
        <v>38</v>
      </c>
      <c r="K893" s="17" t="s">
        <v>919</v>
      </c>
      <c r="L893" s="17" t="s">
        <v>919</v>
      </c>
      <c r="M893" s="17" t="s">
        <v>919</v>
      </c>
      <c r="N893" s="17" t="s">
        <v>919</v>
      </c>
      <c r="O893" s="17" t="s">
        <v>38</v>
      </c>
      <c r="P893" s="17" t="s">
        <v>919</v>
      </c>
      <c r="Q893" s="17" t="s">
        <v>919</v>
      </c>
      <c r="R893" s="17" t="s">
        <v>919</v>
      </c>
      <c r="S893" s="17" t="s">
        <v>919</v>
      </c>
      <c r="T893" s="17" t="s">
        <v>919</v>
      </c>
      <c r="U893" s="13">
        <v>-26173.799319999998</v>
      </c>
      <c r="V893" s="13">
        <v>-63587.471969999999</v>
      </c>
      <c r="W893" s="10"/>
    </row>
    <row r="894" spans="1:23" ht="31.5" x14ac:dyDescent="0.25">
      <c r="A894" s="10">
        <v>889</v>
      </c>
      <c r="B894" s="10" t="s">
        <v>1025</v>
      </c>
      <c r="C894" s="10" t="s">
        <v>1026</v>
      </c>
      <c r="D894" s="10" t="s">
        <v>1027</v>
      </c>
      <c r="E894" s="10" t="s">
        <v>1112</v>
      </c>
      <c r="F894" s="10" t="s">
        <v>98</v>
      </c>
      <c r="G894" s="10">
        <v>1970</v>
      </c>
      <c r="H894" s="11">
        <v>5565</v>
      </c>
      <c r="I894" s="10" t="s">
        <v>40</v>
      </c>
      <c r="J894" s="17" t="s">
        <v>919</v>
      </c>
      <c r="K894" s="17" t="s">
        <v>919</v>
      </c>
      <c r="L894" s="17" t="s">
        <v>919</v>
      </c>
      <c r="M894" s="17" t="s">
        <v>919</v>
      </c>
      <c r="N894" s="17" t="s">
        <v>38</v>
      </c>
      <c r="O894" s="17" t="s">
        <v>919</v>
      </c>
      <c r="P894" s="17" t="s">
        <v>919</v>
      </c>
      <c r="Q894" s="17" t="s">
        <v>919</v>
      </c>
      <c r="R894" s="17" t="s">
        <v>919</v>
      </c>
      <c r="S894" s="17" t="s">
        <v>919</v>
      </c>
      <c r="T894" s="17" t="s">
        <v>38</v>
      </c>
      <c r="U894" s="13">
        <v>-24108.40307</v>
      </c>
      <c r="V894" s="13">
        <v>-58358.114849999998</v>
      </c>
      <c r="W894" s="10"/>
    </row>
    <row r="895" spans="1:23" ht="31.5" x14ac:dyDescent="0.25">
      <c r="A895" s="10">
        <v>890</v>
      </c>
      <c r="B895" s="10" t="s">
        <v>1025</v>
      </c>
      <c r="C895" s="10" t="s">
        <v>1026</v>
      </c>
      <c r="D895" s="10" t="s">
        <v>1027</v>
      </c>
      <c r="E895" s="10" t="s">
        <v>1113</v>
      </c>
      <c r="F895" s="10" t="s">
        <v>51</v>
      </c>
      <c r="G895" s="10">
        <v>1972</v>
      </c>
      <c r="H895" s="11">
        <v>6299</v>
      </c>
      <c r="I895" s="10" t="s">
        <v>40</v>
      </c>
      <c r="J895" s="17" t="s">
        <v>919</v>
      </c>
      <c r="K895" s="17" t="s">
        <v>919</v>
      </c>
      <c r="L895" s="17" t="s">
        <v>919</v>
      </c>
      <c r="M895" s="17" t="s">
        <v>919</v>
      </c>
      <c r="N895" s="17" t="s">
        <v>38</v>
      </c>
      <c r="O895" s="17" t="s">
        <v>919</v>
      </c>
      <c r="P895" s="17" t="s">
        <v>919</v>
      </c>
      <c r="Q895" s="17" t="s">
        <v>919</v>
      </c>
      <c r="R895" s="17" t="s">
        <v>919</v>
      </c>
      <c r="S895" s="17" t="s">
        <v>919</v>
      </c>
      <c r="T895" s="17" t="s">
        <v>919</v>
      </c>
      <c r="U895" s="13">
        <v>-25930.400000000001</v>
      </c>
      <c r="V895" s="13">
        <v>-52171.7</v>
      </c>
      <c r="W895" s="10"/>
    </row>
    <row r="896" spans="1:23" ht="31.5" x14ac:dyDescent="0.25">
      <c r="A896" s="10">
        <v>891</v>
      </c>
      <c r="B896" s="10" t="s">
        <v>1025</v>
      </c>
      <c r="C896" s="10" t="s">
        <v>1026</v>
      </c>
      <c r="D896" s="10" t="s">
        <v>1027</v>
      </c>
      <c r="E896" s="10" t="s">
        <v>1114</v>
      </c>
      <c r="F896" s="10" t="s">
        <v>51</v>
      </c>
      <c r="G896" s="10">
        <v>1993</v>
      </c>
      <c r="H896" s="11">
        <v>7941</v>
      </c>
      <c r="I896" s="10" t="s">
        <v>40</v>
      </c>
      <c r="J896" s="17" t="s">
        <v>919</v>
      </c>
      <c r="K896" s="17" t="s">
        <v>919</v>
      </c>
      <c r="L896" s="17" t="s">
        <v>919</v>
      </c>
      <c r="M896" s="17" t="s">
        <v>919</v>
      </c>
      <c r="N896" s="17" t="s">
        <v>919</v>
      </c>
      <c r="O896" s="17" t="s">
        <v>919</v>
      </c>
      <c r="P896" s="17" t="s">
        <v>919</v>
      </c>
      <c r="Q896" s="17" t="s">
        <v>919</v>
      </c>
      <c r="R896" s="17" t="s">
        <v>919</v>
      </c>
      <c r="S896" s="17" t="s">
        <v>919</v>
      </c>
      <c r="T896" s="17" t="s">
        <v>919</v>
      </c>
      <c r="U896" s="13">
        <v>-24954.229579999999</v>
      </c>
      <c r="V896" s="13">
        <v>-51932.799440000003</v>
      </c>
      <c r="W896" s="10"/>
    </row>
    <row r="897" spans="1:23" ht="31.5" x14ac:dyDescent="0.25">
      <c r="A897" s="10">
        <v>892</v>
      </c>
      <c r="B897" s="10" t="s">
        <v>1025</v>
      </c>
      <c r="C897" s="10" t="s">
        <v>1026</v>
      </c>
      <c r="D897" s="10" t="s">
        <v>1027</v>
      </c>
      <c r="E897" s="10" t="s">
        <v>1115</v>
      </c>
      <c r="F897" s="10" t="s">
        <v>67</v>
      </c>
      <c r="G897" s="10">
        <v>1978</v>
      </c>
      <c r="H897" s="11">
        <v>8429</v>
      </c>
      <c r="I897" s="10" t="s">
        <v>40</v>
      </c>
      <c r="J897" s="17" t="s">
        <v>919</v>
      </c>
      <c r="K897" s="17" t="s">
        <v>919</v>
      </c>
      <c r="L897" s="17" t="s">
        <v>919</v>
      </c>
      <c r="M897" s="17" t="s">
        <v>919</v>
      </c>
      <c r="N897" s="17" t="s">
        <v>919</v>
      </c>
      <c r="O897" s="17" t="s">
        <v>919</v>
      </c>
      <c r="P897" s="17" t="s">
        <v>919</v>
      </c>
      <c r="Q897" s="17" t="s">
        <v>919</v>
      </c>
      <c r="R897" s="17" t="s">
        <v>919</v>
      </c>
      <c r="S897" s="17" t="s">
        <v>1072</v>
      </c>
      <c r="T897" s="17" t="s">
        <v>38</v>
      </c>
      <c r="U897" s="13">
        <v>-20361.488590000001</v>
      </c>
      <c r="V897" s="13">
        <v>-56793.463889999999</v>
      </c>
      <c r="W897" s="10"/>
    </row>
    <row r="898" spans="1:23" ht="31.5" x14ac:dyDescent="0.25">
      <c r="A898" s="10">
        <v>893</v>
      </c>
      <c r="B898" s="10" t="s">
        <v>1025</v>
      </c>
      <c r="C898" s="10" t="s">
        <v>1026</v>
      </c>
      <c r="D898" s="10" t="s">
        <v>1027</v>
      </c>
      <c r="E898" s="10" t="s">
        <v>1116</v>
      </c>
      <c r="F898" s="10" t="s">
        <v>88</v>
      </c>
      <c r="G898" s="10">
        <v>1971</v>
      </c>
      <c r="H898" s="11">
        <v>6829</v>
      </c>
      <c r="I898" s="10" t="s">
        <v>40</v>
      </c>
      <c r="J898" s="17" t="s">
        <v>919</v>
      </c>
      <c r="K898" s="17" t="s">
        <v>919</v>
      </c>
      <c r="L898" s="17" t="s">
        <v>919</v>
      </c>
      <c r="M898" s="17" t="s">
        <v>919</v>
      </c>
      <c r="N898" s="17" t="s">
        <v>919</v>
      </c>
      <c r="O898" s="17" t="s">
        <v>919</v>
      </c>
      <c r="P898" s="17" t="s">
        <v>919</v>
      </c>
      <c r="Q898" s="17" t="s">
        <v>919</v>
      </c>
      <c r="R898" s="17" t="s">
        <v>919</v>
      </c>
      <c r="S898" s="17" t="s">
        <v>38</v>
      </c>
      <c r="T898" s="17" t="s">
        <v>38</v>
      </c>
      <c r="U898" s="13">
        <v>-18009.94053</v>
      </c>
      <c r="V898" s="13">
        <v>-54002.154300000002</v>
      </c>
      <c r="W898" s="10"/>
    </row>
    <row r="899" spans="1:23" ht="31.5" x14ac:dyDescent="0.25">
      <c r="A899" s="10">
        <v>894</v>
      </c>
      <c r="B899" s="10" t="s">
        <v>1025</v>
      </c>
      <c r="C899" s="10" t="s">
        <v>1026</v>
      </c>
      <c r="D899" s="10" t="s">
        <v>1027</v>
      </c>
      <c r="E899" s="10" t="s">
        <v>1117</v>
      </c>
      <c r="F899" s="10" t="s">
        <v>77</v>
      </c>
      <c r="G899" s="10">
        <v>1976</v>
      </c>
      <c r="H899" s="11">
        <v>5804</v>
      </c>
      <c r="I899" s="10" t="s">
        <v>40</v>
      </c>
      <c r="J899" s="17" t="s">
        <v>38</v>
      </c>
      <c r="K899" s="17" t="s">
        <v>38</v>
      </c>
      <c r="L899" s="17" t="s">
        <v>919</v>
      </c>
      <c r="M899" s="17" t="s">
        <v>919</v>
      </c>
      <c r="N899" s="17" t="s">
        <v>919</v>
      </c>
      <c r="O899" s="17" t="s">
        <v>919</v>
      </c>
      <c r="P899" s="17" t="s">
        <v>919</v>
      </c>
      <c r="Q899" s="17" t="s">
        <v>919</v>
      </c>
      <c r="R899" s="17" t="s">
        <v>38</v>
      </c>
      <c r="S899" s="17" t="s">
        <v>919</v>
      </c>
      <c r="T899" s="17" t="s">
        <v>919</v>
      </c>
      <c r="U899" s="13">
        <v>-15565.71704</v>
      </c>
      <c r="V899" s="13">
        <v>-56179.580600000001</v>
      </c>
      <c r="W899" s="10"/>
    </row>
    <row r="900" spans="1:23" ht="31.5" x14ac:dyDescent="0.25">
      <c r="A900" s="10">
        <v>895</v>
      </c>
      <c r="B900" s="10" t="s">
        <v>1025</v>
      </c>
      <c r="C900" s="10" t="s">
        <v>1026</v>
      </c>
      <c r="D900" s="10" t="s">
        <v>1027</v>
      </c>
      <c r="E900" s="10" t="s">
        <v>1118</v>
      </c>
      <c r="F900" s="10" t="s">
        <v>30</v>
      </c>
      <c r="G900" s="10">
        <v>1983</v>
      </c>
      <c r="H900" s="11">
        <v>6476</v>
      </c>
      <c r="I900" s="10" t="s">
        <v>40</v>
      </c>
      <c r="J900" s="17" t="s">
        <v>919</v>
      </c>
      <c r="K900" s="17" t="s">
        <v>919</v>
      </c>
      <c r="L900" s="17" t="s">
        <v>919</v>
      </c>
      <c r="M900" s="17" t="s">
        <v>919</v>
      </c>
      <c r="N900" s="17" t="s">
        <v>919</v>
      </c>
      <c r="O900" s="17" t="s">
        <v>919</v>
      </c>
      <c r="P900" s="17" t="s">
        <v>38</v>
      </c>
      <c r="Q900" s="17" t="s">
        <v>919</v>
      </c>
      <c r="R900" s="17" t="s">
        <v>919</v>
      </c>
      <c r="S900" s="17" t="s">
        <v>919</v>
      </c>
      <c r="T900" s="17" t="s">
        <v>919</v>
      </c>
      <c r="U900" s="13">
        <v>-16296.361150000001</v>
      </c>
      <c r="V900" s="13">
        <v>-62487.550049999998</v>
      </c>
      <c r="W900" s="10"/>
    </row>
    <row r="901" spans="1:23" ht="31.5" x14ac:dyDescent="0.25">
      <c r="A901" s="10">
        <v>896</v>
      </c>
      <c r="B901" s="10" t="s">
        <v>1025</v>
      </c>
      <c r="C901" s="10" t="s">
        <v>1026</v>
      </c>
      <c r="D901" s="10" t="s">
        <v>1027</v>
      </c>
      <c r="E901" s="10" t="s">
        <v>1119</v>
      </c>
      <c r="F901" s="10" t="s">
        <v>88</v>
      </c>
      <c r="G901" s="10">
        <v>1977</v>
      </c>
      <c r="H901" s="11">
        <v>6024</v>
      </c>
      <c r="I901" s="10" t="s">
        <v>40</v>
      </c>
      <c r="J901" s="17" t="s">
        <v>38</v>
      </c>
      <c r="K901" s="17" t="s">
        <v>919</v>
      </c>
      <c r="L901" s="17" t="s">
        <v>919</v>
      </c>
      <c r="M901" s="17" t="s">
        <v>919</v>
      </c>
      <c r="N901" s="17" t="s">
        <v>919</v>
      </c>
      <c r="O901" s="17" t="s">
        <v>919</v>
      </c>
      <c r="P901" s="17" t="s">
        <v>919</v>
      </c>
      <c r="Q901" s="17" t="s">
        <v>919</v>
      </c>
      <c r="R901" s="17" t="s">
        <v>919</v>
      </c>
      <c r="S901" s="17" t="s">
        <v>919</v>
      </c>
      <c r="T901" s="17" t="s">
        <v>38</v>
      </c>
      <c r="U901" s="13">
        <v>-18367.30399</v>
      </c>
      <c r="V901" s="13">
        <v>-50586.560440000001</v>
      </c>
      <c r="W901" s="10"/>
    </row>
    <row r="902" spans="1:23" ht="31.5" x14ac:dyDescent="0.25">
      <c r="A902" s="10">
        <v>897</v>
      </c>
      <c r="B902" s="10" t="s">
        <v>1025</v>
      </c>
      <c r="C902" s="10" t="s">
        <v>1026</v>
      </c>
      <c r="D902" s="10" t="s">
        <v>1027</v>
      </c>
      <c r="E902" s="10" t="s">
        <v>1120</v>
      </c>
      <c r="F902" s="10" t="s">
        <v>51</v>
      </c>
      <c r="G902" s="10">
        <v>1995</v>
      </c>
      <c r="H902" s="11">
        <v>7217</v>
      </c>
      <c r="I902" s="10" t="s">
        <v>40</v>
      </c>
      <c r="J902" s="17" t="s">
        <v>919</v>
      </c>
      <c r="K902" s="17" t="s">
        <v>919</v>
      </c>
      <c r="L902" s="17" t="s">
        <v>919</v>
      </c>
      <c r="M902" s="17" t="s">
        <v>919</v>
      </c>
      <c r="N902" s="17" t="s">
        <v>38</v>
      </c>
      <c r="O902" s="17" t="s">
        <v>919</v>
      </c>
      <c r="P902" s="17" t="s">
        <v>919</v>
      </c>
      <c r="Q902" s="17" t="s">
        <v>919</v>
      </c>
      <c r="R902" s="17" t="s">
        <v>919</v>
      </c>
      <c r="S902" s="17" t="s">
        <v>919</v>
      </c>
      <c r="T902" s="17" t="s">
        <v>38</v>
      </c>
      <c r="U902" s="13">
        <v>-22436.95852</v>
      </c>
      <c r="V902" s="13">
        <v>-48253.383529999999</v>
      </c>
      <c r="W902" s="10"/>
    </row>
    <row r="903" spans="1:23" ht="31.5" x14ac:dyDescent="0.25">
      <c r="A903" s="10">
        <v>898</v>
      </c>
      <c r="B903" s="10" t="s">
        <v>1025</v>
      </c>
      <c r="C903" s="10" t="s">
        <v>1026</v>
      </c>
      <c r="D903" s="10" t="s">
        <v>1027</v>
      </c>
      <c r="E903" s="10" t="s">
        <v>1121</v>
      </c>
      <c r="F903" s="10" t="s">
        <v>62</v>
      </c>
      <c r="G903" s="10">
        <v>1974</v>
      </c>
      <c r="H903" s="11">
        <v>6532</v>
      </c>
      <c r="I903" s="10" t="s">
        <v>40</v>
      </c>
      <c r="J903" s="17" t="s">
        <v>919</v>
      </c>
      <c r="K903" s="17" t="s">
        <v>919</v>
      </c>
      <c r="L903" s="17" t="s">
        <v>919</v>
      </c>
      <c r="M903" s="17" t="s">
        <v>919</v>
      </c>
      <c r="N903" s="17" t="s">
        <v>919</v>
      </c>
      <c r="O903" s="17" t="s">
        <v>919</v>
      </c>
      <c r="P903" s="17" t="s">
        <v>919</v>
      </c>
      <c r="Q903" s="17" t="s">
        <v>919</v>
      </c>
      <c r="R903" s="17" t="s">
        <v>38</v>
      </c>
      <c r="S903" s="17" t="s">
        <v>919</v>
      </c>
      <c r="T903" s="17" t="s">
        <v>919</v>
      </c>
      <c r="U903" s="13">
        <v>-29115.599999999999</v>
      </c>
      <c r="V903" s="13">
        <v>-60002.6</v>
      </c>
      <c r="W903" s="10"/>
    </row>
    <row r="904" spans="1:23" ht="31.5" x14ac:dyDescent="0.25">
      <c r="A904" s="10">
        <v>899</v>
      </c>
      <c r="B904" s="10" t="s">
        <v>1025</v>
      </c>
      <c r="C904" s="10" t="s">
        <v>1026</v>
      </c>
      <c r="D904" s="10" t="s">
        <v>1027</v>
      </c>
      <c r="E904" s="10" t="s">
        <v>1122</v>
      </c>
      <c r="F904" s="10" t="s">
        <v>75</v>
      </c>
      <c r="G904" s="10">
        <v>1981</v>
      </c>
      <c r="H904" s="11">
        <v>7095</v>
      </c>
      <c r="I904" s="10" t="s">
        <v>40</v>
      </c>
      <c r="J904" s="17" t="s">
        <v>919</v>
      </c>
      <c r="K904" s="17" t="s">
        <v>919</v>
      </c>
      <c r="L904" s="17" t="s">
        <v>919</v>
      </c>
      <c r="M904" s="17" t="s">
        <v>919</v>
      </c>
      <c r="N904" s="17" t="s">
        <v>919</v>
      </c>
      <c r="O904" s="17" t="s">
        <v>919</v>
      </c>
      <c r="P904" s="17" t="s">
        <v>38</v>
      </c>
      <c r="Q904" s="17" t="s">
        <v>919</v>
      </c>
      <c r="R904" s="17" t="s">
        <v>919</v>
      </c>
      <c r="S904" s="17" t="s">
        <v>919</v>
      </c>
      <c r="T904" s="17" t="s">
        <v>919</v>
      </c>
      <c r="U904" s="13">
        <v>-29587.808679999998</v>
      </c>
      <c r="V904" s="13">
        <v>-54076.955049999997</v>
      </c>
      <c r="W904" s="10"/>
    </row>
    <row r="905" spans="1:23" ht="31.5" x14ac:dyDescent="0.25">
      <c r="A905" s="10">
        <v>900</v>
      </c>
      <c r="B905" s="10" t="s">
        <v>1025</v>
      </c>
      <c r="C905" s="10" t="s">
        <v>1026</v>
      </c>
      <c r="D905" s="10" t="s">
        <v>1027</v>
      </c>
      <c r="E905" s="10" t="s">
        <v>1123</v>
      </c>
      <c r="F905" s="10" t="s">
        <v>64</v>
      </c>
      <c r="G905" s="10">
        <v>1974</v>
      </c>
      <c r="H905" s="11">
        <v>6511</v>
      </c>
      <c r="I905" s="10" t="s">
        <v>40</v>
      </c>
      <c r="J905" s="17" t="s">
        <v>919</v>
      </c>
      <c r="K905" s="17" t="s">
        <v>1072</v>
      </c>
      <c r="L905" s="17" t="s">
        <v>919</v>
      </c>
      <c r="M905" s="17" t="s">
        <v>919</v>
      </c>
      <c r="N905" s="17" t="s">
        <v>919</v>
      </c>
      <c r="O905" s="17" t="s">
        <v>919</v>
      </c>
      <c r="P905" s="17" t="s">
        <v>919</v>
      </c>
      <c r="Q905" s="17" t="s">
        <v>919</v>
      </c>
      <c r="R905" s="17" t="s">
        <v>38</v>
      </c>
      <c r="S905" s="17" t="s">
        <v>919</v>
      </c>
      <c r="T905" s="17" t="s">
        <v>919</v>
      </c>
      <c r="U905" s="13">
        <v>-29548.03239</v>
      </c>
      <c r="V905" s="13">
        <v>-66166.345690000002</v>
      </c>
      <c r="W905" s="10"/>
    </row>
    <row r="906" spans="1:23" ht="31.5" x14ac:dyDescent="0.25">
      <c r="A906" s="10">
        <v>901</v>
      </c>
      <c r="B906" s="10" t="s">
        <v>1025</v>
      </c>
      <c r="C906" s="10" t="s">
        <v>1026</v>
      </c>
      <c r="D906" s="10" t="s">
        <v>1027</v>
      </c>
      <c r="E906" s="10" t="s">
        <v>1124</v>
      </c>
      <c r="F906" s="10" t="s">
        <v>71</v>
      </c>
      <c r="G906" s="10">
        <v>1976</v>
      </c>
      <c r="H906" s="11">
        <v>5519</v>
      </c>
      <c r="I906" s="10" t="s">
        <v>40</v>
      </c>
      <c r="J906" s="17" t="s">
        <v>919</v>
      </c>
      <c r="K906" s="17" t="s">
        <v>919</v>
      </c>
      <c r="L906" s="17" t="s">
        <v>919</v>
      </c>
      <c r="M906" s="17" t="s">
        <v>919</v>
      </c>
      <c r="N906" s="17" t="s">
        <v>919</v>
      </c>
      <c r="O906" s="17" t="s">
        <v>919</v>
      </c>
      <c r="P906" s="17" t="s">
        <v>919</v>
      </c>
      <c r="Q906" s="17" t="s">
        <v>919</v>
      </c>
      <c r="R906" s="17" t="s">
        <v>919</v>
      </c>
      <c r="S906" s="17" t="s">
        <v>919</v>
      </c>
      <c r="T906" s="17" t="s">
        <v>38</v>
      </c>
      <c r="U906" s="13">
        <v>-25511.31</v>
      </c>
      <c r="V906" s="13">
        <v>-71650.86</v>
      </c>
      <c r="W906" s="10"/>
    </row>
    <row r="907" spans="1:23" ht="31.5" x14ac:dyDescent="0.25">
      <c r="A907" s="10">
        <v>902</v>
      </c>
      <c r="B907" s="10" t="s">
        <v>1025</v>
      </c>
      <c r="C907" s="10" t="s">
        <v>1026</v>
      </c>
      <c r="D907" s="10" t="s">
        <v>1027</v>
      </c>
      <c r="E907" s="10" t="s">
        <v>1125</v>
      </c>
      <c r="F907" s="10" t="s">
        <v>73</v>
      </c>
      <c r="G907" s="10">
        <v>1987</v>
      </c>
      <c r="H907" s="11">
        <v>6896</v>
      </c>
      <c r="I907" s="10" t="s">
        <v>40</v>
      </c>
      <c r="J907" s="17" t="s">
        <v>919</v>
      </c>
      <c r="K907" s="17" t="s">
        <v>919</v>
      </c>
      <c r="L907" s="17" t="s">
        <v>919</v>
      </c>
      <c r="M907" s="17" t="s">
        <v>919</v>
      </c>
      <c r="N907" s="17" t="s">
        <v>38</v>
      </c>
      <c r="O907" s="17" t="s">
        <v>919</v>
      </c>
      <c r="P907" s="17" t="s">
        <v>919</v>
      </c>
      <c r="Q907" s="17" t="s">
        <v>919</v>
      </c>
      <c r="R907" s="17" t="s">
        <v>38</v>
      </c>
      <c r="S907" s="17" t="s">
        <v>919</v>
      </c>
      <c r="T907" s="17" t="s">
        <v>919</v>
      </c>
      <c r="U907" s="13">
        <v>-26540.74552</v>
      </c>
      <c r="V907" s="13">
        <v>-67693.675879999995</v>
      </c>
      <c r="W907" s="10"/>
    </row>
    <row r="908" spans="1:23" ht="31.5" x14ac:dyDescent="0.25">
      <c r="A908" s="10">
        <v>903</v>
      </c>
      <c r="B908" s="10" t="s">
        <v>1025</v>
      </c>
      <c r="C908" s="10" t="s">
        <v>1026</v>
      </c>
      <c r="D908" s="10" t="s">
        <v>1027</v>
      </c>
      <c r="E908" s="10" t="s">
        <v>1126</v>
      </c>
      <c r="F908" s="10" t="s">
        <v>59</v>
      </c>
      <c r="G908" s="10">
        <v>1974</v>
      </c>
      <c r="H908" s="11">
        <v>5642</v>
      </c>
      <c r="I908" s="10" t="s">
        <v>40</v>
      </c>
      <c r="J908" s="17" t="s">
        <v>38</v>
      </c>
      <c r="K908" s="17" t="s">
        <v>919</v>
      </c>
      <c r="L908" s="17" t="s">
        <v>919</v>
      </c>
      <c r="M908" s="17" t="s">
        <v>919</v>
      </c>
      <c r="N908" s="17" t="s">
        <v>38</v>
      </c>
      <c r="O908" s="17" t="s">
        <v>919</v>
      </c>
      <c r="P908" s="17" t="s">
        <v>919</v>
      </c>
      <c r="Q908" s="17" t="s">
        <v>919</v>
      </c>
      <c r="R908" s="17" t="s">
        <v>919</v>
      </c>
      <c r="S908" s="17" t="s">
        <v>919</v>
      </c>
      <c r="T908" s="17" t="s">
        <v>919</v>
      </c>
      <c r="U908" s="13">
        <v>-28389.350729999998</v>
      </c>
      <c r="V908" s="13">
        <v>-48488.15898</v>
      </c>
      <c r="W908" s="10"/>
    </row>
    <row r="909" spans="1:23" ht="31.5" x14ac:dyDescent="0.25">
      <c r="A909" s="10">
        <v>904</v>
      </c>
      <c r="B909" s="10" t="s">
        <v>1025</v>
      </c>
      <c r="C909" s="10" t="s">
        <v>1026</v>
      </c>
      <c r="D909" s="10" t="s">
        <v>1027</v>
      </c>
      <c r="E909" s="10" t="s">
        <v>1127</v>
      </c>
      <c r="F909" s="10" t="s">
        <v>59</v>
      </c>
      <c r="G909" s="10">
        <v>2006</v>
      </c>
      <c r="H909" s="11">
        <v>9445</v>
      </c>
      <c r="I909" s="10" t="s">
        <v>40</v>
      </c>
      <c r="J909" s="17" t="s">
        <v>919</v>
      </c>
      <c r="K909" s="17" t="s">
        <v>919</v>
      </c>
      <c r="L909" s="17" t="s">
        <v>919</v>
      </c>
      <c r="M909" s="17" t="s">
        <v>38</v>
      </c>
      <c r="N909" s="17" t="s">
        <v>919</v>
      </c>
      <c r="O909" s="17" t="s">
        <v>919</v>
      </c>
      <c r="P909" s="17" t="s">
        <v>919</v>
      </c>
      <c r="Q909" s="17" t="s">
        <v>919</v>
      </c>
      <c r="R909" s="17" t="s">
        <v>919</v>
      </c>
      <c r="S909" s="17" t="s">
        <v>919</v>
      </c>
      <c r="T909" s="17" t="s">
        <v>38</v>
      </c>
      <c r="U909" s="13">
        <v>-27214.1842</v>
      </c>
      <c r="V909" s="13">
        <v>-47865.034979999997</v>
      </c>
      <c r="W909" s="10"/>
    </row>
    <row r="910" spans="1:23" ht="31.5" x14ac:dyDescent="0.25">
      <c r="A910" s="10">
        <v>905</v>
      </c>
      <c r="B910" s="10" t="s">
        <v>1025</v>
      </c>
      <c r="C910" s="10" t="s">
        <v>1026</v>
      </c>
      <c r="D910" s="10" t="s">
        <v>1027</v>
      </c>
      <c r="E910" s="10" t="s">
        <v>1128</v>
      </c>
      <c r="F910" s="10" t="s">
        <v>73</v>
      </c>
      <c r="G910" s="10">
        <v>1971</v>
      </c>
      <c r="H910" s="11">
        <v>6315</v>
      </c>
      <c r="I910" s="10" t="s">
        <v>40</v>
      </c>
      <c r="J910" s="17" t="s">
        <v>919</v>
      </c>
      <c r="K910" s="17" t="s">
        <v>919</v>
      </c>
      <c r="L910" s="17" t="s">
        <v>919</v>
      </c>
      <c r="M910" s="17" t="s">
        <v>919</v>
      </c>
      <c r="N910" s="17" t="s">
        <v>919</v>
      </c>
      <c r="O910" s="17" t="s">
        <v>919</v>
      </c>
      <c r="P910" s="17" t="s">
        <v>919</v>
      </c>
      <c r="Q910" s="17" t="s">
        <v>919</v>
      </c>
      <c r="R910" s="17" t="s">
        <v>919</v>
      </c>
      <c r="S910" s="17" t="s">
        <v>919</v>
      </c>
      <c r="T910" s="17" t="s">
        <v>919</v>
      </c>
      <c r="U910" s="13">
        <v>-29018.805960000002</v>
      </c>
      <c r="V910" s="13">
        <v>-66763.993919999994</v>
      </c>
      <c r="W910" s="10"/>
    </row>
    <row r="911" spans="1:23" ht="31.5" x14ac:dyDescent="0.25">
      <c r="A911" s="10">
        <v>906</v>
      </c>
      <c r="B911" s="10" t="s">
        <v>1025</v>
      </c>
      <c r="C911" s="10" t="s">
        <v>1026</v>
      </c>
      <c r="D911" s="10" t="s">
        <v>1027</v>
      </c>
      <c r="E911" s="10" t="s">
        <v>1129</v>
      </c>
      <c r="F911" s="10" t="s">
        <v>59</v>
      </c>
      <c r="G911" s="10">
        <v>1979</v>
      </c>
      <c r="H911" s="11">
        <v>6228</v>
      </c>
      <c r="I911" s="10" t="s">
        <v>40</v>
      </c>
      <c r="J911" s="17" t="s">
        <v>38</v>
      </c>
      <c r="K911" s="17" t="s">
        <v>919</v>
      </c>
      <c r="L911" s="17" t="s">
        <v>919</v>
      </c>
      <c r="M911" s="17" t="s">
        <v>919</v>
      </c>
      <c r="N911" s="17" t="s">
        <v>919</v>
      </c>
      <c r="O911" s="17" t="s">
        <v>919</v>
      </c>
      <c r="P911" s="17" t="s">
        <v>919</v>
      </c>
      <c r="Q911" s="17" t="s">
        <v>38</v>
      </c>
      <c r="R911" s="17" t="s">
        <v>919</v>
      </c>
      <c r="S911" s="17" t="s">
        <v>38</v>
      </c>
      <c r="T911" s="17" t="s">
        <v>919</v>
      </c>
      <c r="U911" s="13">
        <v>-27549.644609999999</v>
      </c>
      <c r="V911" s="13">
        <v>-47008.385040000001</v>
      </c>
      <c r="W911" s="10"/>
    </row>
    <row r="912" spans="1:23" ht="31.5" x14ac:dyDescent="0.25">
      <c r="A912" s="10">
        <v>907</v>
      </c>
      <c r="B912" s="10" t="s">
        <v>1025</v>
      </c>
      <c r="C912" s="10" t="s">
        <v>1026</v>
      </c>
      <c r="D912" s="10" t="s">
        <v>1027</v>
      </c>
      <c r="E912" s="10" t="s">
        <v>1130</v>
      </c>
      <c r="F912" s="10" t="s">
        <v>67</v>
      </c>
      <c r="G912" s="10">
        <v>1984</v>
      </c>
      <c r="H912" s="11">
        <v>8268</v>
      </c>
      <c r="I912" s="10" t="s">
        <v>40</v>
      </c>
      <c r="J912" s="17" t="s">
        <v>919</v>
      </c>
      <c r="K912" s="17" t="s">
        <v>919</v>
      </c>
      <c r="L912" s="17" t="s">
        <v>919</v>
      </c>
      <c r="M912" s="17" t="s">
        <v>919</v>
      </c>
      <c r="N912" s="17" t="s">
        <v>919</v>
      </c>
      <c r="O912" s="17" t="s">
        <v>919</v>
      </c>
      <c r="P912" s="17" t="s">
        <v>919</v>
      </c>
      <c r="Q912" s="17" t="s">
        <v>919</v>
      </c>
      <c r="R912" s="17" t="s">
        <v>1072</v>
      </c>
      <c r="S912" s="17" t="s">
        <v>38</v>
      </c>
      <c r="T912" s="17" t="s">
        <v>919</v>
      </c>
      <c r="U912" s="13">
        <v>-18357.23259</v>
      </c>
      <c r="V912" s="13">
        <v>-58600.530270000003</v>
      </c>
      <c r="W912" s="10"/>
    </row>
    <row r="913" spans="1:23" ht="31.5" x14ac:dyDescent="0.25">
      <c r="A913" s="10">
        <v>908</v>
      </c>
      <c r="B913" s="10" t="s">
        <v>1025</v>
      </c>
      <c r="C913" s="10" t="s">
        <v>1026</v>
      </c>
      <c r="D913" s="10" t="s">
        <v>1027</v>
      </c>
      <c r="E913" s="10" t="s">
        <v>1131</v>
      </c>
      <c r="F913" s="10" t="s">
        <v>69</v>
      </c>
      <c r="G913" s="10">
        <v>1974</v>
      </c>
      <c r="H913" s="11">
        <v>7214</v>
      </c>
      <c r="I913" s="10" t="s">
        <v>40</v>
      </c>
      <c r="J913" s="17" t="s">
        <v>38</v>
      </c>
      <c r="K913" s="17" t="s">
        <v>919</v>
      </c>
      <c r="L913" s="17" t="s">
        <v>919</v>
      </c>
      <c r="M913" s="17" t="s">
        <v>919</v>
      </c>
      <c r="N913" s="17" t="s">
        <v>919</v>
      </c>
      <c r="O913" s="17" t="s">
        <v>919</v>
      </c>
      <c r="P913" s="17" t="s">
        <v>919</v>
      </c>
      <c r="Q913" s="17" t="s">
        <v>919</v>
      </c>
      <c r="R913" s="17" t="s">
        <v>38</v>
      </c>
      <c r="S913" s="17" t="s">
        <v>919</v>
      </c>
      <c r="T913" s="17" t="s">
        <v>919</v>
      </c>
      <c r="U913" s="13">
        <v>-22400.963469999999</v>
      </c>
      <c r="V913" s="13">
        <v>-69817.867429999998</v>
      </c>
      <c r="W913" s="10"/>
    </row>
    <row r="914" spans="1:23" ht="31.5" x14ac:dyDescent="0.25">
      <c r="A914" s="10">
        <v>909</v>
      </c>
      <c r="B914" s="10" t="s">
        <v>1025</v>
      </c>
      <c r="C914" s="10" t="s">
        <v>1026</v>
      </c>
      <c r="D914" s="10" t="s">
        <v>1027</v>
      </c>
      <c r="E914" s="10" t="s">
        <v>1132</v>
      </c>
      <c r="F914" s="10" t="s">
        <v>69</v>
      </c>
      <c r="G914" s="10">
        <v>1979</v>
      </c>
      <c r="H914" s="11">
        <v>6810</v>
      </c>
      <c r="I914" s="10" t="s">
        <v>40</v>
      </c>
      <c r="J914" s="17" t="s">
        <v>919</v>
      </c>
      <c r="K914" s="17" t="s">
        <v>919</v>
      </c>
      <c r="L914" s="17" t="s">
        <v>919</v>
      </c>
      <c r="M914" s="17" t="s">
        <v>919</v>
      </c>
      <c r="N914" s="17" t="s">
        <v>919</v>
      </c>
      <c r="O914" s="17" t="s">
        <v>919</v>
      </c>
      <c r="P914" s="17" t="s">
        <v>38</v>
      </c>
      <c r="Q914" s="17" t="s">
        <v>919</v>
      </c>
      <c r="R914" s="17" t="s">
        <v>919</v>
      </c>
      <c r="S914" s="17" t="s">
        <v>919</v>
      </c>
      <c r="T914" s="17" t="s">
        <v>919</v>
      </c>
      <c r="U914" s="13">
        <v>-22831.14558</v>
      </c>
      <c r="V914" s="13">
        <v>-68851.392210000005</v>
      </c>
      <c r="W914" s="10"/>
    </row>
    <row r="915" spans="1:23" ht="31.5" x14ac:dyDescent="0.25">
      <c r="A915" s="10">
        <v>910</v>
      </c>
      <c r="B915" s="10" t="s">
        <v>1025</v>
      </c>
      <c r="C915" s="10" t="s">
        <v>1026</v>
      </c>
      <c r="D915" s="10" t="s">
        <v>1027</v>
      </c>
      <c r="E915" s="10" t="s">
        <v>1133</v>
      </c>
      <c r="F915" s="10" t="s">
        <v>69</v>
      </c>
      <c r="G915" s="10">
        <v>1976</v>
      </c>
      <c r="H915" s="11">
        <v>6372</v>
      </c>
      <c r="I915" s="10" t="s">
        <v>40</v>
      </c>
      <c r="J915" s="17" t="s">
        <v>919</v>
      </c>
      <c r="K915" s="17" t="s">
        <v>919</v>
      </c>
      <c r="L915" s="17" t="s">
        <v>919</v>
      </c>
      <c r="M915" s="17" t="s">
        <v>919</v>
      </c>
      <c r="N915" s="17" t="s">
        <v>1072</v>
      </c>
      <c r="O915" s="17" t="s">
        <v>38</v>
      </c>
      <c r="P915" s="17" t="s">
        <v>919</v>
      </c>
      <c r="Q915" s="17" t="s">
        <v>919</v>
      </c>
      <c r="R915" s="17" t="s">
        <v>919</v>
      </c>
      <c r="S915" s="17" t="s">
        <v>919</v>
      </c>
      <c r="T915" s="17" t="s">
        <v>919</v>
      </c>
      <c r="U915" s="13">
        <v>-23086.261569999999</v>
      </c>
      <c r="V915" s="13">
        <v>-69653.230890000006</v>
      </c>
      <c r="W915" s="10"/>
    </row>
    <row r="916" spans="1:23" ht="31.5" x14ac:dyDescent="0.25">
      <c r="A916" s="10">
        <v>911</v>
      </c>
      <c r="B916" s="10" t="s">
        <v>1025</v>
      </c>
      <c r="C916" s="10" t="s">
        <v>1026</v>
      </c>
      <c r="D916" s="10" t="s">
        <v>1027</v>
      </c>
      <c r="E916" s="10" t="s">
        <v>1134</v>
      </c>
      <c r="F916" s="10" t="s">
        <v>88</v>
      </c>
      <c r="G916" s="10">
        <v>1974</v>
      </c>
      <c r="H916" s="11">
        <v>6851</v>
      </c>
      <c r="I916" s="10" t="s">
        <v>40</v>
      </c>
      <c r="J916" s="17" t="s">
        <v>919</v>
      </c>
      <c r="K916" s="17" t="s">
        <v>919</v>
      </c>
      <c r="L916" s="17" t="s">
        <v>919</v>
      </c>
      <c r="M916" s="17" t="s">
        <v>919</v>
      </c>
      <c r="N916" s="17" t="s">
        <v>919</v>
      </c>
      <c r="O916" s="17" t="s">
        <v>919</v>
      </c>
      <c r="P916" s="17" t="s">
        <v>919</v>
      </c>
      <c r="Q916" s="17" t="s">
        <v>919</v>
      </c>
      <c r="R916" s="17" t="s">
        <v>919</v>
      </c>
      <c r="S916" s="17" t="s">
        <v>919</v>
      </c>
      <c r="T916" s="17" t="s">
        <v>38</v>
      </c>
      <c r="U916" s="13">
        <v>-18015.209080000001</v>
      </c>
      <c r="V916" s="13">
        <v>-55508.412300000004</v>
      </c>
      <c r="W916" s="10"/>
    </row>
    <row r="917" spans="1:23" ht="31.5" x14ac:dyDescent="0.25">
      <c r="A917" s="10">
        <v>912</v>
      </c>
      <c r="B917" s="10" t="s">
        <v>1025</v>
      </c>
      <c r="C917" s="10" t="s">
        <v>1026</v>
      </c>
      <c r="D917" s="10" t="s">
        <v>1027</v>
      </c>
      <c r="E917" s="10" t="s">
        <v>1135</v>
      </c>
      <c r="F917" s="10" t="s">
        <v>71</v>
      </c>
      <c r="G917" s="10">
        <v>1975</v>
      </c>
      <c r="H917" s="11">
        <v>6839</v>
      </c>
      <c r="I917" s="10" t="s">
        <v>40</v>
      </c>
      <c r="J917" s="17" t="s">
        <v>919</v>
      </c>
      <c r="K917" s="17" t="s">
        <v>919</v>
      </c>
      <c r="L917" s="17" t="s">
        <v>919</v>
      </c>
      <c r="M917" s="17" t="s">
        <v>919</v>
      </c>
      <c r="N917" s="17" t="s">
        <v>919</v>
      </c>
      <c r="O917" s="17" t="s">
        <v>919</v>
      </c>
      <c r="P917" s="17" t="s">
        <v>919</v>
      </c>
      <c r="Q917" s="17" t="s">
        <v>919</v>
      </c>
      <c r="R917" s="17" t="s">
        <v>919</v>
      </c>
      <c r="S917" s="17" t="s">
        <v>919</v>
      </c>
      <c r="T917" s="17" t="s">
        <v>38</v>
      </c>
      <c r="U917" s="13">
        <v>-25947.420880000001</v>
      </c>
      <c r="V917" s="13">
        <v>-69095.949829999998</v>
      </c>
      <c r="W917" s="10"/>
    </row>
    <row r="918" spans="1:23" ht="31.5" x14ac:dyDescent="0.25">
      <c r="A918" s="10">
        <v>913</v>
      </c>
      <c r="B918" s="10" t="s">
        <v>1025</v>
      </c>
      <c r="C918" s="10" t="s">
        <v>1026</v>
      </c>
      <c r="D918" s="10" t="s">
        <v>1027</v>
      </c>
      <c r="E918" s="10" t="s">
        <v>1136</v>
      </c>
      <c r="F918" s="10" t="s">
        <v>73</v>
      </c>
      <c r="G918" s="10">
        <v>1967</v>
      </c>
      <c r="H918" s="11">
        <v>5689</v>
      </c>
      <c r="I918" s="10" t="s">
        <v>40</v>
      </c>
      <c r="J918" s="17" t="s">
        <v>38</v>
      </c>
      <c r="K918" s="17" t="s">
        <v>919</v>
      </c>
      <c r="L918" s="17" t="s">
        <v>919</v>
      </c>
      <c r="M918" s="17" t="s">
        <v>919</v>
      </c>
      <c r="N918" s="17" t="s">
        <v>38</v>
      </c>
      <c r="O918" s="17" t="s">
        <v>919</v>
      </c>
      <c r="P918" s="17" t="s">
        <v>919</v>
      </c>
      <c r="Q918" s="17" t="s">
        <v>919</v>
      </c>
      <c r="R918" s="17" t="s">
        <v>919</v>
      </c>
      <c r="S918" s="17" t="s">
        <v>919</v>
      </c>
      <c r="T918" s="17" t="s">
        <v>919</v>
      </c>
      <c r="U918" s="13">
        <v>-29226.799999999999</v>
      </c>
      <c r="V918" s="13">
        <v>-69085</v>
      </c>
      <c r="W918" s="10"/>
    </row>
    <row r="919" spans="1:23" ht="31.5" x14ac:dyDescent="0.25">
      <c r="A919" s="10">
        <v>914</v>
      </c>
      <c r="B919" s="10" t="s">
        <v>1025</v>
      </c>
      <c r="C919" s="10" t="s">
        <v>1026</v>
      </c>
      <c r="D919" s="10" t="s">
        <v>1027</v>
      </c>
      <c r="E919" s="10" t="s">
        <v>1137</v>
      </c>
      <c r="F919" s="10" t="s">
        <v>85</v>
      </c>
      <c r="G919" s="10">
        <v>1990</v>
      </c>
      <c r="H919" s="11">
        <v>7407</v>
      </c>
      <c r="I919" s="10" t="s">
        <v>40</v>
      </c>
      <c r="J919" s="17" t="s">
        <v>919</v>
      </c>
      <c r="K919" s="17" t="s">
        <v>919</v>
      </c>
      <c r="L919" s="17" t="s">
        <v>919</v>
      </c>
      <c r="M919" s="17" t="s">
        <v>38</v>
      </c>
      <c r="N919" s="17" t="s">
        <v>919</v>
      </c>
      <c r="O919" s="17" t="s">
        <v>919</v>
      </c>
      <c r="P919" s="17" t="s">
        <v>919</v>
      </c>
      <c r="Q919" s="17" t="s">
        <v>919</v>
      </c>
      <c r="R919" s="17" t="s">
        <v>919</v>
      </c>
      <c r="S919" s="17" t="s">
        <v>919</v>
      </c>
      <c r="T919" s="17" t="s">
        <v>38</v>
      </c>
      <c r="U919" s="13">
        <v>-19341.468540000002</v>
      </c>
      <c r="V919" s="13">
        <v>-69664.210489999998</v>
      </c>
      <c r="W919" s="10"/>
    </row>
    <row r="920" spans="1:23" ht="31.5" x14ac:dyDescent="0.25">
      <c r="A920" s="10">
        <v>915</v>
      </c>
      <c r="B920" s="10" t="s">
        <v>1025</v>
      </c>
      <c r="C920" s="10" t="s">
        <v>1026</v>
      </c>
      <c r="D920" s="10" t="s">
        <v>1027</v>
      </c>
      <c r="E920" s="10" t="s">
        <v>1138</v>
      </c>
      <c r="F920" s="10" t="s">
        <v>69</v>
      </c>
      <c r="G920" s="10">
        <v>1982</v>
      </c>
      <c r="H920" s="11">
        <v>6509</v>
      </c>
      <c r="I920" s="10" t="s">
        <v>40</v>
      </c>
      <c r="J920" s="17" t="s">
        <v>1072</v>
      </c>
      <c r="K920" s="17" t="s">
        <v>919</v>
      </c>
      <c r="L920" s="17" t="s">
        <v>38</v>
      </c>
      <c r="M920" s="17" t="s">
        <v>919</v>
      </c>
      <c r="N920" s="17" t="s">
        <v>919</v>
      </c>
      <c r="O920" s="17" t="s">
        <v>919</v>
      </c>
      <c r="P920" s="17" t="s">
        <v>919</v>
      </c>
      <c r="Q920" s="17" t="s">
        <v>919</v>
      </c>
      <c r="R920" s="17" t="s">
        <v>919</v>
      </c>
      <c r="S920" s="17" t="s">
        <v>919</v>
      </c>
      <c r="T920" s="17" t="s">
        <v>919</v>
      </c>
      <c r="U920" s="13">
        <v>-23533.145349999999</v>
      </c>
      <c r="V920" s="13">
        <v>-69186.332039999994</v>
      </c>
      <c r="W920" s="10"/>
    </row>
    <row r="921" spans="1:23" ht="31.5" x14ac:dyDescent="0.25">
      <c r="A921" s="10">
        <v>916</v>
      </c>
      <c r="B921" s="10" t="s">
        <v>1025</v>
      </c>
      <c r="C921" s="10" t="s">
        <v>1026</v>
      </c>
      <c r="D921" s="10" t="s">
        <v>1027</v>
      </c>
      <c r="E921" s="10" t="s">
        <v>1139</v>
      </c>
      <c r="F921" s="10" t="s">
        <v>88</v>
      </c>
      <c r="G921" s="10">
        <v>1982</v>
      </c>
      <c r="H921" s="11">
        <v>6353</v>
      </c>
      <c r="I921" s="10" t="s">
        <v>40</v>
      </c>
      <c r="J921" s="17" t="s">
        <v>919</v>
      </c>
      <c r="K921" s="17" t="s">
        <v>919</v>
      </c>
      <c r="L921" s="17" t="s">
        <v>919</v>
      </c>
      <c r="M921" s="17" t="s">
        <v>919</v>
      </c>
      <c r="N921" s="17" t="s">
        <v>919</v>
      </c>
      <c r="O921" s="17" t="s">
        <v>38</v>
      </c>
      <c r="P921" s="17" t="s">
        <v>919</v>
      </c>
      <c r="Q921" s="17" t="s">
        <v>919</v>
      </c>
      <c r="R921" s="17" t="s">
        <v>919</v>
      </c>
      <c r="S921" s="17" t="s">
        <v>919</v>
      </c>
      <c r="T921" s="17" t="s">
        <v>919</v>
      </c>
      <c r="U921" s="13">
        <v>-21402.16719</v>
      </c>
      <c r="V921" s="13">
        <v>-54871.725440000002</v>
      </c>
      <c r="W921" s="10"/>
    </row>
    <row r="922" spans="1:23" ht="31.5" x14ac:dyDescent="0.25">
      <c r="A922" s="10">
        <v>917</v>
      </c>
      <c r="B922" s="10" t="s">
        <v>1025</v>
      </c>
      <c r="C922" s="10" t="s">
        <v>1026</v>
      </c>
      <c r="D922" s="10" t="s">
        <v>1027</v>
      </c>
      <c r="E922" s="10" t="s">
        <v>1140</v>
      </c>
      <c r="F922" s="10" t="s">
        <v>77</v>
      </c>
      <c r="G922" s="10">
        <v>1992</v>
      </c>
      <c r="H922" s="11">
        <v>6436</v>
      </c>
      <c r="I922" s="10" t="s">
        <v>40</v>
      </c>
      <c r="J922" s="17" t="s">
        <v>919</v>
      </c>
      <c r="K922" s="17" t="s">
        <v>919</v>
      </c>
      <c r="L922" s="17" t="s">
        <v>919</v>
      </c>
      <c r="M922" s="17" t="s">
        <v>38</v>
      </c>
      <c r="N922" s="17" t="s">
        <v>919</v>
      </c>
      <c r="O922" s="17" t="s">
        <v>919</v>
      </c>
      <c r="P922" s="17" t="s">
        <v>919</v>
      </c>
      <c r="Q922" s="17" t="s">
        <v>919</v>
      </c>
      <c r="R922" s="17" t="s">
        <v>919</v>
      </c>
      <c r="S922" s="17" t="s">
        <v>919</v>
      </c>
      <c r="T922" s="17" t="s">
        <v>919</v>
      </c>
      <c r="U922" s="13">
        <v>-16211.497100000001</v>
      </c>
      <c r="V922" s="13">
        <v>-52236.361499999999</v>
      </c>
      <c r="W922" s="10"/>
    </row>
    <row r="923" spans="1:23" ht="31.5" x14ac:dyDescent="0.25">
      <c r="A923" s="10">
        <v>918</v>
      </c>
      <c r="B923" s="10" t="s">
        <v>1025</v>
      </c>
      <c r="C923" s="10" t="s">
        <v>1026</v>
      </c>
      <c r="D923" s="10" t="s">
        <v>1027</v>
      </c>
      <c r="E923" s="10" t="s">
        <v>1141</v>
      </c>
      <c r="F923" s="10" t="s">
        <v>88</v>
      </c>
      <c r="G923" s="10">
        <v>1972</v>
      </c>
      <c r="H923" s="11">
        <v>6322</v>
      </c>
      <c r="I923" s="10" t="s">
        <v>40</v>
      </c>
      <c r="J923" s="17" t="s">
        <v>919</v>
      </c>
      <c r="K923" s="17" t="s">
        <v>1072</v>
      </c>
      <c r="L923" s="17" t="s">
        <v>38</v>
      </c>
      <c r="M923" s="17" t="s">
        <v>919</v>
      </c>
      <c r="N923" s="17" t="s">
        <v>919</v>
      </c>
      <c r="O923" s="17" t="s">
        <v>919</v>
      </c>
      <c r="P923" s="17" t="s">
        <v>919</v>
      </c>
      <c r="Q923" s="17" t="s">
        <v>919</v>
      </c>
      <c r="R923" s="17" t="s">
        <v>919</v>
      </c>
      <c r="S923" s="17" t="s">
        <v>919</v>
      </c>
      <c r="T923" s="17" t="s">
        <v>38</v>
      </c>
      <c r="U923" s="13">
        <v>-17955.134870000002</v>
      </c>
      <c r="V923" s="13">
        <v>-49601.14099</v>
      </c>
      <c r="W923" s="10"/>
    </row>
    <row r="924" spans="1:23" ht="31.5" x14ac:dyDescent="0.25">
      <c r="A924" s="10">
        <v>919</v>
      </c>
      <c r="B924" s="10" t="s">
        <v>1025</v>
      </c>
      <c r="C924" s="10" t="s">
        <v>1026</v>
      </c>
      <c r="D924" s="10" t="s">
        <v>1027</v>
      </c>
      <c r="E924" s="10" t="s">
        <v>1142</v>
      </c>
      <c r="F924" s="10" t="s">
        <v>67</v>
      </c>
      <c r="G924" s="10">
        <v>1981</v>
      </c>
      <c r="H924" s="11">
        <v>6939</v>
      </c>
      <c r="I924" s="10" t="s">
        <v>40</v>
      </c>
      <c r="J924" s="17" t="s">
        <v>919</v>
      </c>
      <c r="K924" s="17" t="s">
        <v>919</v>
      </c>
      <c r="L924" s="17" t="s">
        <v>919</v>
      </c>
      <c r="M924" s="17" t="s">
        <v>919</v>
      </c>
      <c r="N924" s="17" t="s">
        <v>919</v>
      </c>
      <c r="O924" s="17" t="s">
        <v>919</v>
      </c>
      <c r="P924" s="17" t="s">
        <v>919</v>
      </c>
      <c r="Q924" s="17" t="s">
        <v>38</v>
      </c>
      <c r="R924" s="17" t="s">
        <v>919</v>
      </c>
      <c r="S924" s="17" t="s">
        <v>919</v>
      </c>
      <c r="T924" s="17" t="s">
        <v>919</v>
      </c>
      <c r="U924" s="13">
        <v>-16419.83136</v>
      </c>
      <c r="V924" s="13">
        <v>-56737.585129999999</v>
      </c>
      <c r="W924" s="10"/>
    </row>
    <row r="925" spans="1:23" ht="31.5" x14ac:dyDescent="0.25">
      <c r="A925" s="10">
        <v>920</v>
      </c>
      <c r="B925" s="10" t="s">
        <v>1025</v>
      </c>
      <c r="C925" s="10" t="s">
        <v>1026</v>
      </c>
      <c r="D925" s="10" t="s">
        <v>1027</v>
      </c>
      <c r="E925" s="10" t="s">
        <v>1143</v>
      </c>
      <c r="F925" s="10" t="s">
        <v>71</v>
      </c>
      <c r="G925" s="10">
        <v>1979</v>
      </c>
      <c r="H925" s="11">
        <v>4690</v>
      </c>
      <c r="I925" s="10" t="s">
        <v>40</v>
      </c>
      <c r="J925" s="17" t="s">
        <v>919</v>
      </c>
      <c r="K925" s="17" t="s">
        <v>919</v>
      </c>
      <c r="L925" s="17" t="s">
        <v>919</v>
      </c>
      <c r="M925" s="17" t="s">
        <v>919</v>
      </c>
      <c r="N925" s="17" t="s">
        <v>919</v>
      </c>
      <c r="O925" s="17" t="s">
        <v>919</v>
      </c>
      <c r="P925" s="17" t="s">
        <v>919</v>
      </c>
      <c r="Q925" s="17" t="s">
        <v>38</v>
      </c>
      <c r="R925" s="17" t="s">
        <v>919</v>
      </c>
      <c r="S925" s="17" t="s">
        <v>919</v>
      </c>
      <c r="T925" s="17" t="s">
        <v>919</v>
      </c>
      <c r="U925" s="13">
        <v>-25043.856339999998</v>
      </c>
      <c r="V925" s="13">
        <v>-68726.570189999999</v>
      </c>
      <c r="W925" s="10"/>
    </row>
    <row r="926" spans="1:23" ht="31.5" x14ac:dyDescent="0.25">
      <c r="A926" s="10">
        <v>921</v>
      </c>
      <c r="B926" s="10" t="s">
        <v>1025</v>
      </c>
      <c r="C926" s="10" t="s">
        <v>1026</v>
      </c>
      <c r="D926" s="10" t="s">
        <v>1027</v>
      </c>
      <c r="E926" s="10" t="s">
        <v>1144</v>
      </c>
      <c r="F926" s="10" t="s">
        <v>98</v>
      </c>
      <c r="G926" s="10">
        <v>1978</v>
      </c>
      <c r="H926" s="11">
        <v>6372</v>
      </c>
      <c r="I926" s="10" t="s">
        <v>40</v>
      </c>
      <c r="J926" s="17" t="s">
        <v>919</v>
      </c>
      <c r="K926" s="17" t="s">
        <v>38</v>
      </c>
      <c r="L926" s="17" t="s">
        <v>919</v>
      </c>
      <c r="M926" s="17" t="s">
        <v>919</v>
      </c>
      <c r="N926" s="17" t="s">
        <v>919</v>
      </c>
      <c r="O926" s="17" t="s">
        <v>919</v>
      </c>
      <c r="P926" s="17" t="s">
        <v>919</v>
      </c>
      <c r="Q926" s="17" t="s">
        <v>919</v>
      </c>
      <c r="R926" s="17" t="s">
        <v>919</v>
      </c>
      <c r="S926" s="17" t="s">
        <v>919</v>
      </c>
      <c r="T926" s="17" t="s">
        <v>919</v>
      </c>
      <c r="U926" s="13">
        <v>-23527.072179999999</v>
      </c>
      <c r="V926" s="13">
        <v>-61894.19889</v>
      </c>
      <c r="W926" s="10"/>
    </row>
    <row r="927" spans="1:23" ht="31.5" x14ac:dyDescent="0.25">
      <c r="A927" s="10">
        <v>922</v>
      </c>
      <c r="B927" s="10" t="s">
        <v>1025</v>
      </c>
      <c r="C927" s="10" t="s">
        <v>1026</v>
      </c>
      <c r="D927" s="10" t="s">
        <v>1027</v>
      </c>
      <c r="E927" s="10" t="s">
        <v>1145</v>
      </c>
      <c r="F927" s="10" t="s">
        <v>67</v>
      </c>
      <c r="G927" s="10">
        <v>1978</v>
      </c>
      <c r="H927" s="11">
        <v>5124</v>
      </c>
      <c r="I927" s="10" t="s">
        <v>40</v>
      </c>
      <c r="J927" s="17" t="s">
        <v>38</v>
      </c>
      <c r="K927" s="17" t="s">
        <v>919</v>
      </c>
      <c r="L927" s="17" t="s">
        <v>919</v>
      </c>
      <c r="M927" s="17" t="s">
        <v>919</v>
      </c>
      <c r="N927" s="17" t="s">
        <v>919</v>
      </c>
      <c r="O927" s="17" t="s">
        <v>919</v>
      </c>
      <c r="P927" s="17" t="s">
        <v>919</v>
      </c>
      <c r="Q927" s="17" t="s">
        <v>38</v>
      </c>
      <c r="R927" s="17" t="s">
        <v>919</v>
      </c>
      <c r="S927" s="17" t="s">
        <v>38</v>
      </c>
      <c r="T927" s="17" t="s">
        <v>919</v>
      </c>
      <c r="U927" s="13">
        <v>-18945.79</v>
      </c>
      <c r="V927" s="13">
        <v>-57196.65</v>
      </c>
      <c r="W927" s="10"/>
    </row>
    <row r="928" spans="1:23" ht="31.5" x14ac:dyDescent="0.25">
      <c r="A928" s="10">
        <v>923</v>
      </c>
      <c r="B928" s="10" t="s">
        <v>1025</v>
      </c>
      <c r="C928" s="10" t="s">
        <v>1026</v>
      </c>
      <c r="D928" s="10" t="s">
        <v>1027</v>
      </c>
      <c r="E928" s="10" t="s">
        <v>1146</v>
      </c>
      <c r="F928" s="10" t="s">
        <v>73</v>
      </c>
      <c r="G928" s="10">
        <v>1968</v>
      </c>
      <c r="H928" s="11">
        <v>6025</v>
      </c>
      <c r="I928" s="10" t="s">
        <v>40</v>
      </c>
      <c r="J928" s="17" t="s">
        <v>919</v>
      </c>
      <c r="K928" s="17" t="s">
        <v>919</v>
      </c>
      <c r="L928" s="17" t="s">
        <v>919</v>
      </c>
      <c r="M928" s="17" t="s">
        <v>919</v>
      </c>
      <c r="N928" s="17" t="s">
        <v>919</v>
      </c>
      <c r="O928" s="17" t="s">
        <v>38</v>
      </c>
      <c r="P928" s="17" t="s">
        <v>38</v>
      </c>
      <c r="Q928" s="17" t="s">
        <v>919</v>
      </c>
      <c r="R928" s="17" t="s">
        <v>38</v>
      </c>
      <c r="S928" s="17" t="s">
        <v>38</v>
      </c>
      <c r="T928" s="17" t="s">
        <v>919</v>
      </c>
      <c r="U928" s="13">
        <v>-24045.397939999999</v>
      </c>
      <c r="V928" s="13">
        <v>-62443.902190000001</v>
      </c>
      <c r="W928" s="10"/>
    </row>
    <row r="929" spans="1:23" ht="31.5" x14ac:dyDescent="0.25">
      <c r="A929" s="10">
        <v>924</v>
      </c>
      <c r="B929" s="10" t="s">
        <v>1025</v>
      </c>
      <c r="C929" s="10" t="s">
        <v>1026</v>
      </c>
      <c r="D929" s="10" t="s">
        <v>1027</v>
      </c>
      <c r="E929" s="10" t="s">
        <v>1147</v>
      </c>
      <c r="F929" s="10" t="s">
        <v>98</v>
      </c>
      <c r="G929" s="10">
        <v>1971</v>
      </c>
      <c r="H929" s="11">
        <v>6864</v>
      </c>
      <c r="I929" s="10" t="s">
        <v>40</v>
      </c>
      <c r="J929" s="17" t="s">
        <v>919</v>
      </c>
      <c r="K929" s="17" t="s">
        <v>919</v>
      </c>
      <c r="L929" s="17" t="s">
        <v>919</v>
      </c>
      <c r="M929" s="17" t="s">
        <v>919</v>
      </c>
      <c r="N929" s="17" t="s">
        <v>38</v>
      </c>
      <c r="O929" s="17" t="s">
        <v>919</v>
      </c>
      <c r="P929" s="17" t="s">
        <v>919</v>
      </c>
      <c r="Q929" s="17" t="s">
        <v>919</v>
      </c>
      <c r="R929" s="17" t="s">
        <v>919</v>
      </c>
      <c r="S929" s="17" t="s">
        <v>919</v>
      </c>
      <c r="T929" s="17" t="s">
        <v>919</v>
      </c>
      <c r="U929" s="13">
        <v>-22997.599999999999</v>
      </c>
      <c r="V929" s="13">
        <v>-59354.6</v>
      </c>
      <c r="W929" s="10"/>
    </row>
    <row r="930" spans="1:23" ht="31.5" x14ac:dyDescent="0.25">
      <c r="A930" s="10">
        <v>925</v>
      </c>
      <c r="B930" s="10" t="s">
        <v>1025</v>
      </c>
      <c r="C930" s="10" t="s">
        <v>1026</v>
      </c>
      <c r="D930" s="10" t="s">
        <v>1027</v>
      </c>
      <c r="E930" s="10" t="s">
        <v>1148</v>
      </c>
      <c r="F930" s="10" t="s">
        <v>71</v>
      </c>
      <c r="G930" s="10">
        <v>1981</v>
      </c>
      <c r="H930" s="11">
        <v>5575</v>
      </c>
      <c r="I930" s="10" t="s">
        <v>40</v>
      </c>
      <c r="J930" s="17" t="s">
        <v>919</v>
      </c>
      <c r="K930" s="17" t="s">
        <v>919</v>
      </c>
      <c r="L930" s="17" t="s">
        <v>38</v>
      </c>
      <c r="M930" s="17" t="s">
        <v>919</v>
      </c>
      <c r="N930" s="17" t="s">
        <v>919</v>
      </c>
      <c r="O930" s="17" t="s">
        <v>919</v>
      </c>
      <c r="P930" s="17" t="s">
        <v>919</v>
      </c>
      <c r="Q930" s="17" t="s">
        <v>38</v>
      </c>
      <c r="R930" s="17" t="s">
        <v>919</v>
      </c>
      <c r="S930" s="17" t="s">
        <v>919</v>
      </c>
      <c r="T930" s="17" t="s">
        <v>919</v>
      </c>
      <c r="U930" s="13">
        <v>-23727.05659</v>
      </c>
      <c r="V930" s="13">
        <v>-70352.885299999994</v>
      </c>
      <c r="W930" s="10"/>
    </row>
    <row r="931" spans="1:23" ht="31.5" x14ac:dyDescent="0.25">
      <c r="A931" s="10">
        <v>926</v>
      </c>
      <c r="B931" s="10" t="s">
        <v>1025</v>
      </c>
      <c r="C931" s="10" t="s">
        <v>1026</v>
      </c>
      <c r="D931" s="10" t="s">
        <v>1027</v>
      </c>
      <c r="E931" s="10" t="s">
        <v>1149</v>
      </c>
      <c r="F931" s="10" t="s">
        <v>69</v>
      </c>
      <c r="G931" s="10">
        <v>1971</v>
      </c>
      <c r="H931" s="11">
        <v>6183</v>
      </c>
      <c r="I931" s="10" t="s">
        <v>40</v>
      </c>
      <c r="J931" s="17" t="s">
        <v>919</v>
      </c>
      <c r="K931" s="17" t="s">
        <v>919</v>
      </c>
      <c r="L931" s="17" t="s">
        <v>919</v>
      </c>
      <c r="M931" s="17" t="s">
        <v>919</v>
      </c>
      <c r="N931" s="17" t="s">
        <v>919</v>
      </c>
      <c r="O931" s="17" t="s">
        <v>919</v>
      </c>
      <c r="P931" s="17" t="s">
        <v>38</v>
      </c>
      <c r="Q931" s="17" t="s">
        <v>919</v>
      </c>
      <c r="R931" s="17" t="s">
        <v>919</v>
      </c>
      <c r="S931" s="17" t="s">
        <v>919</v>
      </c>
      <c r="T931" s="17" t="s">
        <v>919</v>
      </c>
      <c r="U931" s="13">
        <v>-21836.310939999999</v>
      </c>
      <c r="V931" s="13">
        <v>-65215.556250000001</v>
      </c>
      <c r="W931" s="10"/>
    </row>
    <row r="932" spans="1:23" ht="31.5" x14ac:dyDescent="0.25">
      <c r="A932" s="10">
        <v>927</v>
      </c>
      <c r="B932" s="10" t="s">
        <v>1025</v>
      </c>
      <c r="C932" s="10" t="s">
        <v>1026</v>
      </c>
      <c r="D932" s="10" t="s">
        <v>1027</v>
      </c>
      <c r="E932" s="10" t="s">
        <v>1150</v>
      </c>
      <c r="F932" s="10" t="s">
        <v>98</v>
      </c>
      <c r="G932" s="10">
        <v>1978</v>
      </c>
      <c r="H932" s="11">
        <v>5776</v>
      </c>
      <c r="I932" s="10" t="s">
        <v>40</v>
      </c>
      <c r="J932" s="17" t="s">
        <v>38</v>
      </c>
      <c r="K932" s="17" t="s">
        <v>919</v>
      </c>
      <c r="L932" s="17" t="s">
        <v>919</v>
      </c>
      <c r="M932" s="17" t="s">
        <v>919</v>
      </c>
      <c r="N932" s="17" t="s">
        <v>919</v>
      </c>
      <c r="O932" s="17" t="s">
        <v>919</v>
      </c>
      <c r="P932" s="17" t="s">
        <v>38</v>
      </c>
      <c r="Q932" s="17" t="s">
        <v>919</v>
      </c>
      <c r="R932" s="17" t="s">
        <v>919</v>
      </c>
      <c r="S932" s="17" t="s">
        <v>919</v>
      </c>
      <c r="T932" s="17" t="s">
        <v>919</v>
      </c>
      <c r="U932" s="13">
        <v>-22080.97248</v>
      </c>
      <c r="V932" s="13">
        <v>-60983.811399999999</v>
      </c>
      <c r="W932" s="10"/>
    </row>
    <row r="933" spans="1:23" ht="31.5" x14ac:dyDescent="0.25">
      <c r="A933" s="10">
        <v>928</v>
      </c>
      <c r="B933" s="10" t="s">
        <v>1025</v>
      </c>
      <c r="C933" s="10" t="s">
        <v>1026</v>
      </c>
      <c r="D933" s="10" t="s">
        <v>1027</v>
      </c>
      <c r="E933" s="10" t="s">
        <v>1151</v>
      </c>
      <c r="F933" s="10" t="s">
        <v>62</v>
      </c>
      <c r="G933" s="10">
        <v>1968</v>
      </c>
      <c r="H933" s="11">
        <v>8138</v>
      </c>
      <c r="I933" s="10" t="s">
        <v>40</v>
      </c>
      <c r="J933" s="17" t="s">
        <v>919</v>
      </c>
      <c r="K933" s="17" t="s">
        <v>919</v>
      </c>
      <c r="L933" s="17" t="s">
        <v>919</v>
      </c>
      <c r="M933" s="17" t="s">
        <v>919</v>
      </c>
      <c r="N933" s="17" t="s">
        <v>919</v>
      </c>
      <c r="O933" s="17" t="s">
        <v>919</v>
      </c>
      <c r="P933" s="17" t="s">
        <v>919</v>
      </c>
      <c r="Q933" s="17" t="s">
        <v>919</v>
      </c>
      <c r="R933" s="17" t="s">
        <v>919</v>
      </c>
      <c r="S933" s="17" t="s">
        <v>919</v>
      </c>
      <c r="T933" s="17" t="s">
        <v>919</v>
      </c>
      <c r="U933" s="13">
        <v>-25731.098529999999</v>
      </c>
      <c r="V933" s="13">
        <v>-59602.861530000002</v>
      </c>
      <c r="W933" s="10"/>
    </row>
    <row r="934" spans="1:23" ht="31.5" x14ac:dyDescent="0.25">
      <c r="A934" s="10">
        <v>929</v>
      </c>
      <c r="B934" s="10" t="s">
        <v>1025</v>
      </c>
      <c r="C934" s="10" t="s">
        <v>1026</v>
      </c>
      <c r="D934" s="10" t="s">
        <v>1027</v>
      </c>
      <c r="E934" s="10" t="s">
        <v>1152</v>
      </c>
      <c r="F934" s="10" t="s">
        <v>62</v>
      </c>
      <c r="G934" s="10">
        <v>1969</v>
      </c>
      <c r="H934" s="11">
        <v>5543</v>
      </c>
      <c r="I934" s="10" t="s">
        <v>40</v>
      </c>
      <c r="J934" s="17" t="s">
        <v>919</v>
      </c>
      <c r="K934" s="17" t="s">
        <v>919</v>
      </c>
      <c r="L934" s="17" t="s">
        <v>919</v>
      </c>
      <c r="M934" s="17" t="s">
        <v>919</v>
      </c>
      <c r="N934" s="17" t="s">
        <v>919</v>
      </c>
      <c r="O934" s="17" t="s">
        <v>919</v>
      </c>
      <c r="P934" s="17" t="s">
        <v>919</v>
      </c>
      <c r="Q934" s="17" t="s">
        <v>1072</v>
      </c>
      <c r="R934" s="17" t="s">
        <v>919</v>
      </c>
      <c r="S934" s="17" t="s">
        <v>919</v>
      </c>
      <c r="T934" s="17" t="s">
        <v>919</v>
      </c>
      <c r="U934" s="13">
        <v>-29345.982349999998</v>
      </c>
      <c r="V934" s="13">
        <v>-58357.84463</v>
      </c>
      <c r="W934" s="10"/>
    </row>
    <row r="935" spans="1:23" ht="31.5" x14ac:dyDescent="0.25">
      <c r="A935" s="10">
        <v>930</v>
      </c>
      <c r="B935" s="10" t="s">
        <v>1025</v>
      </c>
      <c r="C935" s="10" t="s">
        <v>1026</v>
      </c>
      <c r="D935" s="10" t="s">
        <v>1027</v>
      </c>
      <c r="E935" s="10" t="s">
        <v>1153</v>
      </c>
      <c r="F935" s="10" t="s">
        <v>98</v>
      </c>
      <c r="G935" s="10">
        <v>1972</v>
      </c>
      <c r="H935" s="11">
        <v>5947</v>
      </c>
      <c r="I935" s="10" t="s">
        <v>40</v>
      </c>
      <c r="J935" s="17" t="s">
        <v>919</v>
      </c>
      <c r="K935" s="17" t="s">
        <v>919</v>
      </c>
      <c r="L935" s="17" t="s">
        <v>919</v>
      </c>
      <c r="M935" s="17" t="s">
        <v>919</v>
      </c>
      <c r="N935" s="17" t="s">
        <v>919</v>
      </c>
      <c r="O935" s="17" t="s">
        <v>919</v>
      </c>
      <c r="P935" s="17" t="s">
        <v>919</v>
      </c>
      <c r="Q935" s="17" t="s">
        <v>919</v>
      </c>
      <c r="R935" s="17" t="s">
        <v>919</v>
      </c>
      <c r="S935" s="17" t="s">
        <v>919</v>
      </c>
      <c r="T935" s="17" t="s">
        <v>919</v>
      </c>
      <c r="U935" s="13">
        <v>-24264.2</v>
      </c>
      <c r="V935" s="13">
        <v>-56323.7</v>
      </c>
      <c r="W935" s="10"/>
    </row>
    <row r="936" spans="1:23" ht="31.5" x14ac:dyDescent="0.25">
      <c r="A936" s="10">
        <v>931</v>
      </c>
      <c r="B936" s="10" t="s">
        <v>1025</v>
      </c>
      <c r="C936" s="10" t="s">
        <v>1026</v>
      </c>
      <c r="D936" s="10" t="s">
        <v>1027</v>
      </c>
      <c r="E936" s="10" t="s">
        <v>1154</v>
      </c>
      <c r="F936" s="10" t="s">
        <v>62</v>
      </c>
      <c r="G936" s="10">
        <v>1968</v>
      </c>
      <c r="H936" s="11">
        <v>7564</v>
      </c>
      <c r="I936" s="10" t="s">
        <v>40</v>
      </c>
      <c r="J936" s="17" t="s">
        <v>919</v>
      </c>
      <c r="K936" s="17" t="s">
        <v>919</v>
      </c>
      <c r="L936" s="17" t="s">
        <v>919</v>
      </c>
      <c r="M936" s="17" t="s">
        <v>919</v>
      </c>
      <c r="N936" s="17" t="s">
        <v>919</v>
      </c>
      <c r="O936" s="17" t="s">
        <v>919</v>
      </c>
      <c r="P936" s="17" t="s">
        <v>919</v>
      </c>
      <c r="Q936" s="17" t="s">
        <v>919</v>
      </c>
      <c r="R936" s="17" t="s">
        <v>919</v>
      </c>
      <c r="S936" s="17" t="s">
        <v>38</v>
      </c>
      <c r="T936" s="17" t="s">
        <v>919</v>
      </c>
      <c r="U936" s="13">
        <v>-28101.43</v>
      </c>
      <c r="V936" s="13">
        <v>-60277.78</v>
      </c>
      <c r="W936" s="10"/>
    </row>
    <row r="937" spans="1:23" ht="31.5" x14ac:dyDescent="0.25">
      <c r="A937" s="10">
        <v>932</v>
      </c>
      <c r="B937" s="10" t="s">
        <v>1025</v>
      </c>
      <c r="C937" s="10" t="s">
        <v>1026</v>
      </c>
      <c r="D937" s="10" t="s">
        <v>1027</v>
      </c>
      <c r="E937" s="10" t="s">
        <v>1155</v>
      </c>
      <c r="F937" s="10" t="s">
        <v>59</v>
      </c>
      <c r="G937" s="10">
        <v>1992</v>
      </c>
      <c r="H937" s="11">
        <v>8045</v>
      </c>
      <c r="I937" s="10" t="s">
        <v>40</v>
      </c>
      <c r="J937" s="17" t="s">
        <v>919</v>
      </c>
      <c r="K937" s="17" t="s">
        <v>919</v>
      </c>
      <c r="L937" s="17" t="s">
        <v>919</v>
      </c>
      <c r="M937" s="17" t="s">
        <v>919</v>
      </c>
      <c r="N937" s="17" t="s">
        <v>1072</v>
      </c>
      <c r="O937" s="17" t="s">
        <v>919</v>
      </c>
      <c r="P937" s="17" t="s">
        <v>919</v>
      </c>
      <c r="Q937" s="17" t="s">
        <v>919</v>
      </c>
      <c r="R937" s="17" t="s">
        <v>919</v>
      </c>
      <c r="S937" s="17" t="s">
        <v>919</v>
      </c>
      <c r="T937" s="17" t="s">
        <v>919</v>
      </c>
      <c r="U937" s="13">
        <v>-28481.5</v>
      </c>
      <c r="V937" s="13">
        <v>-51874.7</v>
      </c>
      <c r="W937" s="10"/>
    </row>
    <row r="938" spans="1:23" ht="31.5" x14ac:dyDescent="0.25">
      <c r="A938" s="10">
        <v>933</v>
      </c>
      <c r="B938" s="10" t="s">
        <v>1025</v>
      </c>
      <c r="C938" s="10" t="s">
        <v>1026</v>
      </c>
      <c r="D938" s="10" t="s">
        <v>1027</v>
      </c>
      <c r="E938" s="10" t="s">
        <v>1156</v>
      </c>
      <c r="F938" s="10" t="s">
        <v>46</v>
      </c>
      <c r="G938" s="10">
        <v>1973</v>
      </c>
      <c r="H938" s="11">
        <v>6029</v>
      </c>
      <c r="I938" s="10" t="s">
        <v>40</v>
      </c>
      <c r="J938" s="17" t="s">
        <v>919</v>
      </c>
      <c r="K938" s="17" t="s">
        <v>919</v>
      </c>
      <c r="L938" s="17" t="s">
        <v>38</v>
      </c>
      <c r="M938" s="17" t="s">
        <v>919</v>
      </c>
      <c r="N938" s="17" t="s">
        <v>919</v>
      </c>
      <c r="O938" s="17" t="s">
        <v>919</v>
      </c>
      <c r="P938" s="17" t="s">
        <v>919</v>
      </c>
      <c r="Q938" s="17" t="s">
        <v>919</v>
      </c>
      <c r="R938" s="17" t="s">
        <v>919</v>
      </c>
      <c r="S938" s="17" t="s">
        <v>38</v>
      </c>
      <c r="T938" s="17" t="s">
        <v>919</v>
      </c>
      <c r="U938" s="13">
        <v>-20541.400000000001</v>
      </c>
      <c r="V938" s="13">
        <v>-69873.7</v>
      </c>
      <c r="W938" s="10"/>
    </row>
    <row r="939" spans="1:23" ht="31.5" x14ac:dyDescent="0.25">
      <c r="A939" s="10">
        <v>934</v>
      </c>
      <c r="B939" s="10" t="s">
        <v>1025</v>
      </c>
      <c r="C939" s="10" t="s">
        <v>1026</v>
      </c>
      <c r="D939" s="10" t="s">
        <v>1027</v>
      </c>
      <c r="E939" s="10" t="s">
        <v>1157</v>
      </c>
      <c r="F939" s="10" t="s">
        <v>46</v>
      </c>
      <c r="G939" s="10">
        <v>1980</v>
      </c>
      <c r="H939" s="11">
        <v>5557</v>
      </c>
      <c r="I939" s="10" t="s">
        <v>40</v>
      </c>
      <c r="J939" s="17" t="s">
        <v>919</v>
      </c>
      <c r="K939" s="17" t="s">
        <v>919</v>
      </c>
      <c r="L939" s="17" t="s">
        <v>919</v>
      </c>
      <c r="M939" s="17" t="s">
        <v>919</v>
      </c>
      <c r="N939" s="17" t="s">
        <v>919</v>
      </c>
      <c r="O939" s="17" t="s">
        <v>919</v>
      </c>
      <c r="P939" s="17" t="s">
        <v>919</v>
      </c>
      <c r="Q939" s="17" t="s">
        <v>38</v>
      </c>
      <c r="R939" s="17" t="s">
        <v>919</v>
      </c>
      <c r="S939" s="17" t="s">
        <v>919</v>
      </c>
      <c r="T939" s="17" t="s">
        <v>919</v>
      </c>
      <c r="U939" s="13">
        <v>-19938.730009999999</v>
      </c>
      <c r="V939" s="13">
        <v>-65684.489809999999</v>
      </c>
      <c r="W939" s="10"/>
    </row>
    <row r="940" spans="1:23" ht="31.5" x14ac:dyDescent="0.25">
      <c r="A940" s="10">
        <v>935</v>
      </c>
      <c r="B940" s="10" t="s">
        <v>1025</v>
      </c>
      <c r="C940" s="10" t="s">
        <v>1026</v>
      </c>
      <c r="D940" s="10" t="s">
        <v>1027</v>
      </c>
      <c r="E940" s="10" t="s">
        <v>1158</v>
      </c>
      <c r="F940" s="10" t="s">
        <v>77</v>
      </c>
      <c r="G940" s="10">
        <v>1976</v>
      </c>
      <c r="H940" s="11">
        <v>4840</v>
      </c>
      <c r="I940" s="10" t="s">
        <v>40</v>
      </c>
      <c r="J940" s="17" t="s">
        <v>919</v>
      </c>
      <c r="K940" s="17" t="s">
        <v>38</v>
      </c>
      <c r="L940" s="17" t="s">
        <v>919</v>
      </c>
      <c r="M940" s="17" t="s">
        <v>1072</v>
      </c>
      <c r="N940" s="17" t="s">
        <v>919</v>
      </c>
      <c r="O940" s="17" t="s">
        <v>919</v>
      </c>
      <c r="P940" s="17" t="s">
        <v>919</v>
      </c>
      <c r="Q940" s="17" t="s">
        <v>38</v>
      </c>
      <c r="R940" s="17" t="s">
        <v>919</v>
      </c>
      <c r="S940" s="17" t="s">
        <v>38</v>
      </c>
      <c r="T940" s="17" t="s">
        <v>919</v>
      </c>
      <c r="U940" s="13">
        <v>-13190</v>
      </c>
      <c r="V940" s="13">
        <v>-55593.3</v>
      </c>
      <c r="W940" s="10"/>
    </row>
    <row r="941" spans="1:23" ht="31.5" x14ac:dyDescent="0.25">
      <c r="A941" s="10">
        <v>936</v>
      </c>
      <c r="B941" s="10" t="s">
        <v>1025</v>
      </c>
      <c r="C941" s="10" t="s">
        <v>1026</v>
      </c>
      <c r="D941" s="10" t="s">
        <v>1027</v>
      </c>
      <c r="E941" s="10" t="s">
        <v>1159</v>
      </c>
      <c r="F941" s="10" t="s">
        <v>46</v>
      </c>
      <c r="G941" s="10">
        <v>1966</v>
      </c>
      <c r="H941" s="11">
        <v>6752</v>
      </c>
      <c r="I941" s="10" t="s">
        <v>40</v>
      </c>
      <c r="J941" s="17" t="s">
        <v>919</v>
      </c>
      <c r="K941" s="17" t="s">
        <v>919</v>
      </c>
      <c r="L941" s="17" t="s">
        <v>919</v>
      </c>
      <c r="M941" s="17" t="s">
        <v>919</v>
      </c>
      <c r="N941" s="17" t="s">
        <v>919</v>
      </c>
      <c r="O941" s="17" t="s">
        <v>919</v>
      </c>
      <c r="P941" s="17" t="s">
        <v>919</v>
      </c>
      <c r="Q941" s="17" t="s">
        <v>38</v>
      </c>
      <c r="R941" s="17" t="s">
        <v>919</v>
      </c>
      <c r="S941" s="17" t="s">
        <v>919</v>
      </c>
      <c r="T941" s="17" t="s">
        <v>919</v>
      </c>
      <c r="U941" s="13">
        <v>-20583.400000000001</v>
      </c>
      <c r="V941" s="13">
        <v>-66480.2</v>
      </c>
      <c r="W941" s="10"/>
    </row>
    <row r="942" spans="1:23" ht="31.5" x14ac:dyDescent="0.25">
      <c r="A942" s="10">
        <v>937</v>
      </c>
      <c r="B942" s="10" t="s">
        <v>1025</v>
      </c>
      <c r="C942" s="10" t="s">
        <v>1026</v>
      </c>
      <c r="D942" s="10" t="s">
        <v>1027</v>
      </c>
      <c r="E942" s="10" t="s">
        <v>1160</v>
      </c>
      <c r="F942" s="10" t="s">
        <v>62</v>
      </c>
      <c r="G942" s="10">
        <v>1969</v>
      </c>
      <c r="H942" s="11">
        <v>7419</v>
      </c>
      <c r="I942" s="10" t="s">
        <v>40</v>
      </c>
      <c r="J942" s="17" t="s">
        <v>919</v>
      </c>
      <c r="K942" s="17" t="s">
        <v>38</v>
      </c>
      <c r="L942" s="17" t="s">
        <v>919</v>
      </c>
      <c r="M942" s="17" t="s">
        <v>919</v>
      </c>
      <c r="N942" s="17" t="s">
        <v>919</v>
      </c>
      <c r="O942" s="17" t="s">
        <v>919</v>
      </c>
      <c r="P942" s="17" t="s">
        <v>919</v>
      </c>
      <c r="Q942" s="17" t="s">
        <v>919</v>
      </c>
      <c r="R942" s="17" t="s">
        <v>38</v>
      </c>
      <c r="S942" s="17" t="s">
        <v>38</v>
      </c>
      <c r="T942" s="17" t="s">
        <v>919</v>
      </c>
      <c r="U942" s="13">
        <v>-27374.1</v>
      </c>
      <c r="V942" s="13">
        <v>-55869.7</v>
      </c>
      <c r="W942" s="10"/>
    </row>
    <row r="943" spans="1:23" ht="31.5" x14ac:dyDescent="0.25">
      <c r="A943" s="10">
        <v>938</v>
      </c>
      <c r="B943" s="10" t="s">
        <v>1025</v>
      </c>
      <c r="C943" s="10" t="s">
        <v>1026</v>
      </c>
      <c r="D943" s="10" t="s">
        <v>1027</v>
      </c>
      <c r="E943" s="10" t="s">
        <v>1161</v>
      </c>
      <c r="F943" s="10" t="s">
        <v>77</v>
      </c>
      <c r="G943" s="10">
        <v>1978</v>
      </c>
      <c r="H943" s="11">
        <v>6026</v>
      </c>
      <c r="I943" s="10" t="s">
        <v>40</v>
      </c>
      <c r="J943" s="17" t="s">
        <v>38</v>
      </c>
      <c r="K943" s="17" t="s">
        <v>919</v>
      </c>
      <c r="L943" s="17" t="s">
        <v>919</v>
      </c>
      <c r="M943" s="17" t="s">
        <v>919</v>
      </c>
      <c r="N943" s="17" t="s">
        <v>919</v>
      </c>
      <c r="O943" s="17" t="s">
        <v>919</v>
      </c>
      <c r="P943" s="17" t="s">
        <v>919</v>
      </c>
      <c r="Q943" s="17" t="s">
        <v>38</v>
      </c>
      <c r="R943" s="17" t="s">
        <v>919</v>
      </c>
      <c r="S943" s="17" t="s">
        <v>919</v>
      </c>
      <c r="T943" s="17" t="s">
        <v>919</v>
      </c>
      <c r="U943" s="13">
        <v>-16587.19428</v>
      </c>
      <c r="V943" s="13">
        <v>-53565.501320000003</v>
      </c>
      <c r="W943" s="10"/>
    </row>
    <row r="944" spans="1:23" ht="31.5" x14ac:dyDescent="0.25">
      <c r="A944" s="10">
        <v>939</v>
      </c>
      <c r="B944" s="10" t="s">
        <v>1025</v>
      </c>
      <c r="C944" s="10" t="s">
        <v>1026</v>
      </c>
      <c r="D944" s="10" t="s">
        <v>1027</v>
      </c>
      <c r="E944" s="10" t="s">
        <v>1162</v>
      </c>
      <c r="F944" s="10" t="s">
        <v>77</v>
      </c>
      <c r="G944" s="10">
        <v>1972</v>
      </c>
      <c r="H944" s="11">
        <v>7702</v>
      </c>
      <c r="I944" s="10" t="s">
        <v>40</v>
      </c>
      <c r="J944" s="17" t="s">
        <v>919</v>
      </c>
      <c r="K944" s="17" t="s">
        <v>919</v>
      </c>
      <c r="L944" s="17" t="s">
        <v>919</v>
      </c>
      <c r="M944" s="17" t="s">
        <v>38</v>
      </c>
      <c r="N944" s="17" t="s">
        <v>919</v>
      </c>
      <c r="O944" s="17" t="s">
        <v>1072</v>
      </c>
      <c r="P944" s="17" t="s">
        <v>919</v>
      </c>
      <c r="Q944" s="17" t="s">
        <v>919</v>
      </c>
      <c r="R944" s="17" t="s">
        <v>919</v>
      </c>
      <c r="S944" s="17" t="s">
        <v>38</v>
      </c>
      <c r="T944" s="17" t="s">
        <v>919</v>
      </c>
      <c r="U944" s="13">
        <v>-13791.920980000001</v>
      </c>
      <c r="V944" s="13">
        <v>-55420.433940000003</v>
      </c>
      <c r="W944" s="10"/>
    </row>
    <row r="945" spans="1:23" ht="31.5" x14ac:dyDescent="0.25">
      <c r="A945" s="10">
        <v>940</v>
      </c>
      <c r="B945" s="10" t="s">
        <v>1025</v>
      </c>
      <c r="C945" s="10" t="s">
        <v>1026</v>
      </c>
      <c r="D945" s="10" t="s">
        <v>1027</v>
      </c>
      <c r="E945" s="10" t="s">
        <v>1163</v>
      </c>
      <c r="F945" s="10" t="s">
        <v>73</v>
      </c>
      <c r="G945" s="10">
        <v>1982</v>
      </c>
      <c r="H945" s="11">
        <v>8184</v>
      </c>
      <c r="I945" s="10" t="s">
        <v>40</v>
      </c>
      <c r="J945" s="17" t="s">
        <v>919</v>
      </c>
      <c r="K945" s="17" t="s">
        <v>919</v>
      </c>
      <c r="L945" s="17" t="s">
        <v>919</v>
      </c>
      <c r="M945" s="17" t="s">
        <v>919</v>
      </c>
      <c r="N945" s="17" t="s">
        <v>919</v>
      </c>
      <c r="O945" s="17" t="s">
        <v>919</v>
      </c>
      <c r="P945" s="17" t="s">
        <v>919</v>
      </c>
      <c r="Q945" s="17" t="s">
        <v>919</v>
      </c>
      <c r="R945" s="17" t="s">
        <v>919</v>
      </c>
      <c r="S945" s="17" t="s">
        <v>38</v>
      </c>
      <c r="T945" s="17" t="s">
        <v>919</v>
      </c>
      <c r="U945" s="13">
        <v>-25061.373670000001</v>
      </c>
      <c r="V945" s="13">
        <v>-63640.49985</v>
      </c>
      <c r="W945" s="10"/>
    </row>
    <row r="946" spans="1:23" ht="31.5" x14ac:dyDescent="0.25">
      <c r="A946" s="10">
        <v>941</v>
      </c>
      <c r="B946" s="10" t="s">
        <v>1025</v>
      </c>
      <c r="C946" s="10" t="s">
        <v>1026</v>
      </c>
      <c r="D946" s="10" t="s">
        <v>1027</v>
      </c>
      <c r="E946" s="10" t="s">
        <v>1164</v>
      </c>
      <c r="F946" s="10" t="s">
        <v>88</v>
      </c>
      <c r="G946" s="10">
        <v>1977</v>
      </c>
      <c r="H946" s="11">
        <v>5432</v>
      </c>
      <c r="I946" s="10" t="s">
        <v>40</v>
      </c>
      <c r="J946" s="17" t="s">
        <v>919</v>
      </c>
      <c r="K946" s="17" t="s">
        <v>919</v>
      </c>
      <c r="L946" s="17" t="s">
        <v>919</v>
      </c>
      <c r="M946" s="17" t="s">
        <v>38</v>
      </c>
      <c r="N946" s="17" t="s">
        <v>919</v>
      </c>
      <c r="O946" s="17" t="s">
        <v>1072</v>
      </c>
      <c r="P946" s="17" t="s">
        <v>919</v>
      </c>
      <c r="Q946" s="17" t="s">
        <v>38</v>
      </c>
      <c r="R946" s="17" t="s">
        <v>919</v>
      </c>
      <c r="S946" s="17" t="s">
        <v>919</v>
      </c>
      <c r="T946" s="17" t="s">
        <v>919</v>
      </c>
      <c r="U946" s="13">
        <v>-18793.967980000001</v>
      </c>
      <c r="V946" s="13">
        <v>-55074.139029999998</v>
      </c>
      <c r="W946" s="10"/>
    </row>
    <row r="947" spans="1:23" ht="31.5" x14ac:dyDescent="0.25">
      <c r="A947" s="10">
        <v>942</v>
      </c>
      <c r="B947" s="10" t="s">
        <v>1025</v>
      </c>
      <c r="C947" s="10" t="s">
        <v>1026</v>
      </c>
      <c r="D947" s="10" t="s">
        <v>1027</v>
      </c>
      <c r="E947" s="10" t="s">
        <v>1165</v>
      </c>
      <c r="F947" s="10" t="s">
        <v>88</v>
      </c>
      <c r="G947" s="10">
        <v>1976</v>
      </c>
      <c r="H947" s="11">
        <v>5691</v>
      </c>
      <c r="I947" s="10" t="s">
        <v>40</v>
      </c>
      <c r="J947" s="17" t="s">
        <v>919</v>
      </c>
      <c r="K947" s="17" t="s">
        <v>38</v>
      </c>
      <c r="L947" s="17" t="s">
        <v>919</v>
      </c>
      <c r="M947" s="17" t="s">
        <v>919</v>
      </c>
      <c r="N947" s="17" t="s">
        <v>919</v>
      </c>
      <c r="O947" s="17" t="s">
        <v>919</v>
      </c>
      <c r="P947" s="17" t="s">
        <v>919</v>
      </c>
      <c r="Q947" s="17" t="s">
        <v>919</v>
      </c>
      <c r="R947" s="17" t="s">
        <v>919</v>
      </c>
      <c r="S947" s="17" t="s">
        <v>919</v>
      </c>
      <c r="T947" s="17" t="s">
        <v>919</v>
      </c>
      <c r="U947" s="13">
        <v>-19801.717059999999</v>
      </c>
      <c r="V947" s="13">
        <v>-55227.427360000001</v>
      </c>
      <c r="W947" s="10"/>
    </row>
    <row r="948" spans="1:23" ht="31.5" x14ac:dyDescent="0.25">
      <c r="A948" s="10">
        <v>943</v>
      </c>
      <c r="B948" s="10" t="s">
        <v>1025</v>
      </c>
      <c r="C948" s="10" t="s">
        <v>1026</v>
      </c>
      <c r="D948" s="10" t="s">
        <v>1027</v>
      </c>
      <c r="E948" s="10" t="s">
        <v>1166</v>
      </c>
      <c r="F948" s="10" t="s">
        <v>64</v>
      </c>
      <c r="G948" s="10">
        <v>1974</v>
      </c>
      <c r="H948" s="11">
        <v>6465</v>
      </c>
      <c r="I948" s="10" t="s">
        <v>40</v>
      </c>
      <c r="J948" s="17" t="s">
        <v>919</v>
      </c>
      <c r="K948" s="17" t="s">
        <v>919</v>
      </c>
      <c r="L948" s="17" t="s">
        <v>919</v>
      </c>
      <c r="M948" s="17" t="s">
        <v>38</v>
      </c>
      <c r="N948" s="17" t="s">
        <v>919</v>
      </c>
      <c r="O948" s="17" t="s">
        <v>919</v>
      </c>
      <c r="P948" s="17" t="s">
        <v>919</v>
      </c>
      <c r="Q948" s="17" t="s">
        <v>919</v>
      </c>
      <c r="R948" s="17" t="s">
        <v>919</v>
      </c>
      <c r="S948" s="17" t="s">
        <v>919</v>
      </c>
      <c r="T948" s="17" t="s">
        <v>919</v>
      </c>
      <c r="U948" s="13">
        <v>-30940.916430000001</v>
      </c>
      <c r="V948" s="13">
        <v>-66433.033720000007</v>
      </c>
      <c r="W948" s="10"/>
    </row>
    <row r="949" spans="1:23" ht="31.5" x14ac:dyDescent="0.25">
      <c r="A949" s="10">
        <v>944</v>
      </c>
      <c r="B949" s="10" t="s">
        <v>1025</v>
      </c>
      <c r="C949" s="10" t="s">
        <v>1026</v>
      </c>
      <c r="D949" s="10" t="s">
        <v>1027</v>
      </c>
      <c r="E949" s="10" t="s">
        <v>1167</v>
      </c>
      <c r="F949" s="10" t="s">
        <v>73</v>
      </c>
      <c r="G949" s="10">
        <v>2000</v>
      </c>
      <c r="H949" s="11">
        <v>8699</v>
      </c>
      <c r="I949" s="10" t="s">
        <v>40</v>
      </c>
      <c r="J949" s="17" t="s">
        <v>919</v>
      </c>
      <c r="K949" s="17" t="s">
        <v>1072</v>
      </c>
      <c r="L949" s="17" t="s">
        <v>38</v>
      </c>
      <c r="M949" s="17" t="s">
        <v>919</v>
      </c>
      <c r="N949" s="17" t="s">
        <v>919</v>
      </c>
      <c r="O949" s="17" t="s">
        <v>919</v>
      </c>
      <c r="P949" s="17" t="s">
        <v>919</v>
      </c>
      <c r="Q949" s="17" t="s">
        <v>919</v>
      </c>
      <c r="R949" s="17" t="s">
        <v>919</v>
      </c>
      <c r="S949" s="17" t="s">
        <v>38</v>
      </c>
      <c r="T949" s="17" t="s">
        <v>919</v>
      </c>
      <c r="U949" s="13">
        <v>-28090.483759999999</v>
      </c>
      <c r="V949" s="13">
        <v>-68014.847890000005</v>
      </c>
      <c r="W949" s="10"/>
    </row>
    <row r="950" spans="1:23" ht="31.5" x14ac:dyDescent="0.25">
      <c r="A950" s="10">
        <v>945</v>
      </c>
      <c r="B950" s="10" t="s">
        <v>1025</v>
      </c>
      <c r="C950" s="10" t="s">
        <v>1026</v>
      </c>
      <c r="D950" s="10" t="s">
        <v>1027</v>
      </c>
      <c r="E950" s="10" t="s">
        <v>1168</v>
      </c>
      <c r="F950" s="10" t="s">
        <v>77</v>
      </c>
      <c r="G950" s="10">
        <v>1977</v>
      </c>
      <c r="H950" s="11">
        <v>4831</v>
      </c>
      <c r="I950" s="10" t="s">
        <v>40</v>
      </c>
      <c r="J950" s="17" t="s">
        <v>919</v>
      </c>
      <c r="K950" s="17" t="s">
        <v>919</v>
      </c>
      <c r="L950" s="17" t="s">
        <v>919</v>
      </c>
      <c r="M950" s="17" t="s">
        <v>1072</v>
      </c>
      <c r="N950" s="17" t="s">
        <v>38</v>
      </c>
      <c r="O950" s="17" t="s">
        <v>919</v>
      </c>
      <c r="P950" s="17" t="s">
        <v>919</v>
      </c>
      <c r="Q950" s="17" t="s">
        <v>919</v>
      </c>
      <c r="R950" s="17" t="s">
        <v>919</v>
      </c>
      <c r="S950" s="17" t="s">
        <v>919</v>
      </c>
      <c r="T950" s="17" t="s">
        <v>919</v>
      </c>
      <c r="U950" s="13">
        <v>-14326.18355</v>
      </c>
      <c r="V950" s="13">
        <v>-52942.957090000004</v>
      </c>
      <c r="W950" s="10"/>
    </row>
    <row r="951" spans="1:23" ht="31.5" x14ac:dyDescent="0.25">
      <c r="A951" s="10">
        <v>946</v>
      </c>
      <c r="B951" s="10" t="s">
        <v>1025</v>
      </c>
      <c r="C951" s="10" t="s">
        <v>1026</v>
      </c>
      <c r="D951" s="10" t="s">
        <v>1027</v>
      </c>
      <c r="E951" s="10" t="s">
        <v>1169</v>
      </c>
      <c r="F951" s="10" t="s">
        <v>88</v>
      </c>
      <c r="G951" s="10">
        <v>1991</v>
      </c>
      <c r="H951" s="11">
        <v>7934</v>
      </c>
      <c r="I951" s="10" t="s">
        <v>40</v>
      </c>
      <c r="J951" s="17" t="s">
        <v>919</v>
      </c>
      <c r="K951" s="17" t="s">
        <v>919</v>
      </c>
      <c r="L951" s="17" t="s">
        <v>919</v>
      </c>
      <c r="M951" s="17" t="s">
        <v>919</v>
      </c>
      <c r="N951" s="17" t="s">
        <v>919</v>
      </c>
      <c r="O951" s="17" t="s">
        <v>919</v>
      </c>
      <c r="P951" s="17" t="s">
        <v>919</v>
      </c>
      <c r="Q951" s="17" t="s">
        <v>919</v>
      </c>
      <c r="R951" s="17" t="s">
        <v>919</v>
      </c>
      <c r="S951" s="17" t="s">
        <v>38</v>
      </c>
      <c r="T951" s="17" t="s">
        <v>919</v>
      </c>
      <c r="U951" s="13">
        <v>-18421.8724</v>
      </c>
      <c r="V951" s="13">
        <v>-49095.277340000001</v>
      </c>
      <c r="W951" s="10"/>
    </row>
    <row r="952" spans="1:23" ht="31.5" x14ac:dyDescent="0.25">
      <c r="A952" s="10">
        <v>947</v>
      </c>
      <c r="B952" s="10" t="s">
        <v>1025</v>
      </c>
      <c r="C952" s="10" t="s">
        <v>1026</v>
      </c>
      <c r="D952" s="10" t="s">
        <v>1027</v>
      </c>
      <c r="E952" s="10" t="s">
        <v>1170</v>
      </c>
      <c r="F952" s="10" t="s">
        <v>69</v>
      </c>
      <c r="G952" s="10">
        <v>1966</v>
      </c>
      <c r="H952" s="11">
        <v>6701</v>
      </c>
      <c r="I952" s="10" t="s">
        <v>40</v>
      </c>
      <c r="J952" s="17" t="s">
        <v>919</v>
      </c>
      <c r="K952" s="17" t="s">
        <v>919</v>
      </c>
      <c r="L952" s="17" t="s">
        <v>919</v>
      </c>
      <c r="M952" s="17" t="s">
        <v>38</v>
      </c>
      <c r="N952" s="17" t="s">
        <v>919</v>
      </c>
      <c r="O952" s="17" t="s">
        <v>919</v>
      </c>
      <c r="P952" s="17" t="s">
        <v>919</v>
      </c>
      <c r="Q952" s="17" t="s">
        <v>38</v>
      </c>
      <c r="R952" s="17" t="s">
        <v>919</v>
      </c>
      <c r="S952" s="17" t="s">
        <v>919</v>
      </c>
      <c r="T952" s="17" t="s">
        <v>919</v>
      </c>
      <c r="U952" s="13">
        <v>-22892.210520000001</v>
      </c>
      <c r="V952" s="13">
        <v>-65562.604579999999</v>
      </c>
      <c r="W952" s="10"/>
    </row>
    <row r="953" spans="1:23" ht="31.5" x14ac:dyDescent="0.25">
      <c r="A953" s="10">
        <v>948</v>
      </c>
      <c r="B953" s="10" t="s">
        <v>1025</v>
      </c>
      <c r="C953" s="10" t="s">
        <v>1026</v>
      </c>
      <c r="D953" s="10" t="s">
        <v>1027</v>
      </c>
      <c r="E953" s="10" t="s">
        <v>1171</v>
      </c>
      <c r="F953" s="10" t="s">
        <v>69</v>
      </c>
      <c r="G953" s="10">
        <v>1975</v>
      </c>
      <c r="H953" s="11">
        <v>9026</v>
      </c>
      <c r="I953" s="10" t="s">
        <v>40</v>
      </c>
      <c r="J953" s="17" t="s">
        <v>919</v>
      </c>
      <c r="K953" s="17" t="s">
        <v>919</v>
      </c>
      <c r="L953" s="17" t="s">
        <v>919</v>
      </c>
      <c r="M953" s="17" t="s">
        <v>38</v>
      </c>
      <c r="N953" s="17" t="s">
        <v>919</v>
      </c>
      <c r="O953" s="17" t="s">
        <v>919</v>
      </c>
      <c r="P953" s="17" t="s">
        <v>919</v>
      </c>
      <c r="Q953" s="17" t="s">
        <v>919</v>
      </c>
      <c r="R953" s="17" t="s">
        <v>919</v>
      </c>
      <c r="S953" s="17" t="s">
        <v>919</v>
      </c>
      <c r="T953" s="17" t="s">
        <v>919</v>
      </c>
      <c r="U953" s="13">
        <v>-23775.442419999999</v>
      </c>
      <c r="V953" s="13">
        <v>-67317.685200000007</v>
      </c>
      <c r="W953" s="10"/>
    </row>
    <row r="954" spans="1:23" ht="31.5" x14ac:dyDescent="0.25">
      <c r="A954" s="10">
        <v>949</v>
      </c>
      <c r="B954" s="10" t="s">
        <v>1025</v>
      </c>
      <c r="C954" s="10" t="s">
        <v>1026</v>
      </c>
      <c r="D954" s="10" t="s">
        <v>1027</v>
      </c>
      <c r="E954" s="10" t="s">
        <v>1172</v>
      </c>
      <c r="F954" s="10" t="s">
        <v>71</v>
      </c>
      <c r="G954" s="10">
        <v>1978</v>
      </c>
      <c r="H954" s="11">
        <v>5516</v>
      </c>
      <c r="I954" s="10" t="s">
        <v>40</v>
      </c>
      <c r="J954" s="17" t="s">
        <v>919</v>
      </c>
      <c r="K954" s="17" t="s">
        <v>38</v>
      </c>
      <c r="L954" s="17" t="s">
        <v>919</v>
      </c>
      <c r="M954" s="17" t="s">
        <v>919</v>
      </c>
      <c r="N954" s="17" t="s">
        <v>919</v>
      </c>
      <c r="O954" s="17" t="s">
        <v>919</v>
      </c>
      <c r="P954" s="17" t="s">
        <v>919</v>
      </c>
      <c r="Q954" s="17" t="s">
        <v>38</v>
      </c>
      <c r="R954" s="17" t="s">
        <v>919</v>
      </c>
      <c r="S954" s="17" t="s">
        <v>919</v>
      </c>
      <c r="T954" s="17" t="s">
        <v>919</v>
      </c>
      <c r="U954" s="13">
        <v>-22625.97308</v>
      </c>
      <c r="V954" s="13">
        <v>-71735.173779999997</v>
      </c>
      <c r="W954" s="10"/>
    </row>
    <row r="955" spans="1:23" ht="31.5" x14ac:dyDescent="0.25">
      <c r="A955" s="10">
        <v>950</v>
      </c>
      <c r="B955" s="10" t="s">
        <v>1025</v>
      </c>
      <c r="C955" s="10" t="s">
        <v>1026</v>
      </c>
      <c r="D955" s="10" t="s">
        <v>1027</v>
      </c>
      <c r="E955" s="10" t="s">
        <v>1173</v>
      </c>
      <c r="F955" s="10" t="s">
        <v>62</v>
      </c>
      <c r="G955" s="10">
        <v>1966</v>
      </c>
      <c r="H955" s="11">
        <v>6293</v>
      </c>
      <c r="I955" s="10" t="s">
        <v>40</v>
      </c>
      <c r="J955" s="17" t="s">
        <v>919</v>
      </c>
      <c r="K955" s="17" t="s">
        <v>38</v>
      </c>
      <c r="L955" s="17" t="s">
        <v>919</v>
      </c>
      <c r="M955" s="17" t="s">
        <v>919</v>
      </c>
      <c r="N955" s="17" t="s">
        <v>919</v>
      </c>
      <c r="O955" s="17" t="s">
        <v>919</v>
      </c>
      <c r="P955" s="17" t="s">
        <v>919</v>
      </c>
      <c r="Q955" s="17" t="s">
        <v>919</v>
      </c>
      <c r="R955" s="17" t="s">
        <v>919</v>
      </c>
      <c r="S955" s="17" t="s">
        <v>919</v>
      </c>
      <c r="T955" s="17" t="s">
        <v>919</v>
      </c>
      <c r="U955" s="13">
        <v>-26305.152890000001</v>
      </c>
      <c r="V955" s="13">
        <v>-56848.65494</v>
      </c>
      <c r="W955" s="10"/>
    </row>
    <row r="956" spans="1:23" ht="31.5" x14ac:dyDescent="0.25">
      <c r="A956" s="10">
        <v>951</v>
      </c>
      <c r="B956" s="10" t="s">
        <v>1025</v>
      </c>
      <c r="C956" s="10" t="s">
        <v>1026</v>
      </c>
      <c r="D956" s="10" t="s">
        <v>1027</v>
      </c>
      <c r="E956" s="10" t="s">
        <v>1174</v>
      </c>
      <c r="F956" s="10" t="s">
        <v>67</v>
      </c>
      <c r="G956" s="10">
        <v>1975</v>
      </c>
      <c r="H956" s="11">
        <v>6672</v>
      </c>
      <c r="I956" s="10" t="s">
        <v>40</v>
      </c>
      <c r="J956" s="17" t="s">
        <v>919</v>
      </c>
      <c r="K956" s="17" t="s">
        <v>919</v>
      </c>
      <c r="L956" s="17" t="s">
        <v>919</v>
      </c>
      <c r="M956" s="17" t="s">
        <v>919</v>
      </c>
      <c r="N956" s="17" t="s">
        <v>919</v>
      </c>
      <c r="O956" s="17" t="s">
        <v>919</v>
      </c>
      <c r="P956" s="17" t="s">
        <v>38</v>
      </c>
      <c r="Q956" s="17" t="s">
        <v>919</v>
      </c>
      <c r="R956" s="17" t="s">
        <v>38</v>
      </c>
      <c r="S956" s="17" t="s">
        <v>919</v>
      </c>
      <c r="T956" s="17" t="s">
        <v>38</v>
      </c>
      <c r="U956" s="13">
        <v>-18311.81364</v>
      </c>
      <c r="V956" s="13">
        <v>-56416.49469</v>
      </c>
      <c r="W956" s="10"/>
    </row>
    <row r="957" spans="1:23" ht="31.5" x14ac:dyDescent="0.25">
      <c r="A957" s="10">
        <v>952</v>
      </c>
      <c r="B957" s="10" t="s">
        <v>1025</v>
      </c>
      <c r="C957" s="10" t="s">
        <v>1026</v>
      </c>
      <c r="D957" s="10" t="s">
        <v>1027</v>
      </c>
      <c r="E957" s="10" t="s">
        <v>1175</v>
      </c>
      <c r="F957" s="10" t="s">
        <v>88</v>
      </c>
      <c r="G957" s="10">
        <v>1978</v>
      </c>
      <c r="H957" s="11">
        <v>6415</v>
      </c>
      <c r="I957" s="10" t="s">
        <v>40</v>
      </c>
      <c r="J957" s="17" t="s">
        <v>919</v>
      </c>
      <c r="K957" s="17" t="s">
        <v>919</v>
      </c>
      <c r="L957" s="17" t="s">
        <v>919</v>
      </c>
      <c r="M957" s="17" t="s">
        <v>919</v>
      </c>
      <c r="N957" s="17" t="s">
        <v>919</v>
      </c>
      <c r="O957" s="17" t="s">
        <v>38</v>
      </c>
      <c r="P957" s="17" t="s">
        <v>919</v>
      </c>
      <c r="Q957" s="17" t="s">
        <v>919</v>
      </c>
      <c r="R957" s="17" t="s">
        <v>919</v>
      </c>
      <c r="S957" s="17" t="s">
        <v>919</v>
      </c>
      <c r="T957" s="17" t="s">
        <v>919</v>
      </c>
      <c r="U957" s="13">
        <v>-20942.2281</v>
      </c>
      <c r="V957" s="13">
        <v>-54873.612710000001</v>
      </c>
      <c r="W957" s="10"/>
    </row>
    <row r="958" spans="1:23" ht="31.5" x14ac:dyDescent="0.25">
      <c r="A958" s="10">
        <v>953</v>
      </c>
      <c r="B958" s="10" t="s">
        <v>1025</v>
      </c>
      <c r="C958" s="10" t="s">
        <v>1026</v>
      </c>
      <c r="D958" s="10" t="s">
        <v>1027</v>
      </c>
      <c r="E958" s="10" t="s">
        <v>1176</v>
      </c>
      <c r="F958" s="10" t="s">
        <v>59</v>
      </c>
      <c r="G958" s="10">
        <v>1987</v>
      </c>
      <c r="H958" s="11">
        <v>6743</v>
      </c>
      <c r="I958" s="10" t="s">
        <v>40</v>
      </c>
      <c r="J958" s="17" t="s">
        <v>919</v>
      </c>
      <c r="K958" s="17" t="s">
        <v>919</v>
      </c>
      <c r="L958" s="17" t="s">
        <v>919</v>
      </c>
      <c r="M958" s="17" t="s">
        <v>919</v>
      </c>
      <c r="N958" s="17" t="s">
        <v>919</v>
      </c>
      <c r="O958" s="17" t="s">
        <v>919</v>
      </c>
      <c r="P958" s="17" t="s">
        <v>919</v>
      </c>
      <c r="Q958" s="17" t="s">
        <v>38</v>
      </c>
      <c r="R958" s="17" t="s">
        <v>919</v>
      </c>
      <c r="S958" s="17" t="s">
        <v>919</v>
      </c>
      <c r="T958" s="17" t="s">
        <v>919</v>
      </c>
      <c r="U958" s="13">
        <v>-24583.31567</v>
      </c>
      <c r="V958" s="13">
        <v>-46924.55949</v>
      </c>
      <c r="W958" s="10"/>
    </row>
    <row r="959" spans="1:23" ht="31.5" x14ac:dyDescent="0.25">
      <c r="A959" s="10">
        <v>954</v>
      </c>
      <c r="B959" s="10" t="s">
        <v>1025</v>
      </c>
      <c r="C959" s="10" t="s">
        <v>1026</v>
      </c>
      <c r="D959" s="10" t="s">
        <v>1027</v>
      </c>
      <c r="E959" s="10" t="s">
        <v>1177</v>
      </c>
      <c r="F959" s="10" t="s">
        <v>77</v>
      </c>
      <c r="G959" s="10">
        <v>1994</v>
      </c>
      <c r="H959" s="11">
        <v>9995</v>
      </c>
      <c r="I959" s="10" t="s">
        <v>40</v>
      </c>
      <c r="J959" s="17" t="s">
        <v>919</v>
      </c>
      <c r="K959" s="17" t="s">
        <v>919</v>
      </c>
      <c r="L959" s="17" t="s">
        <v>1072</v>
      </c>
      <c r="M959" s="17" t="s">
        <v>919</v>
      </c>
      <c r="N959" s="17" t="s">
        <v>919</v>
      </c>
      <c r="O959" s="17" t="s">
        <v>919</v>
      </c>
      <c r="P959" s="17" t="s">
        <v>919</v>
      </c>
      <c r="Q959" s="17" t="s">
        <v>919</v>
      </c>
      <c r="R959" s="17" t="s">
        <v>919</v>
      </c>
      <c r="S959" s="17" t="s">
        <v>38</v>
      </c>
      <c r="T959" s="17" t="s">
        <v>919</v>
      </c>
      <c r="U959" s="13">
        <v>-14179.58827</v>
      </c>
      <c r="V959" s="13">
        <v>-51826.199560000001</v>
      </c>
      <c r="W959" s="10"/>
    </row>
    <row r="960" spans="1:23" ht="31.5" x14ac:dyDescent="0.25">
      <c r="A960" s="10">
        <v>955</v>
      </c>
      <c r="B960" s="10" t="s">
        <v>1025</v>
      </c>
      <c r="C960" s="10" t="s">
        <v>1026</v>
      </c>
      <c r="D960" s="10" t="s">
        <v>1027</v>
      </c>
      <c r="E960" s="10" t="s">
        <v>1178</v>
      </c>
      <c r="F960" s="10" t="s">
        <v>64</v>
      </c>
      <c r="G960" s="10">
        <v>1971</v>
      </c>
      <c r="H960" s="11">
        <v>6090</v>
      </c>
      <c r="I960" s="10" t="s">
        <v>40</v>
      </c>
      <c r="J960" s="17" t="s">
        <v>38</v>
      </c>
      <c r="K960" s="17" t="s">
        <v>919</v>
      </c>
      <c r="L960" s="17" t="s">
        <v>919</v>
      </c>
      <c r="M960" s="17" t="s">
        <v>919</v>
      </c>
      <c r="N960" s="17" t="s">
        <v>919</v>
      </c>
      <c r="O960" s="17" t="s">
        <v>919</v>
      </c>
      <c r="P960" s="17" t="s">
        <v>919</v>
      </c>
      <c r="Q960" s="17" t="s">
        <v>38</v>
      </c>
      <c r="R960" s="17" t="s">
        <v>919</v>
      </c>
      <c r="S960" s="17" t="s">
        <v>919</v>
      </c>
      <c r="T960" s="17" t="s">
        <v>919</v>
      </c>
      <c r="U960" s="13">
        <v>-29671.765749999999</v>
      </c>
      <c r="V960" s="13">
        <v>-62692.718869999997</v>
      </c>
      <c r="W960" s="10"/>
    </row>
    <row r="961" spans="1:23" ht="31.5" x14ac:dyDescent="0.25">
      <c r="A961" s="10">
        <v>956</v>
      </c>
      <c r="B961" s="10" t="s">
        <v>1025</v>
      </c>
      <c r="C961" s="10" t="s">
        <v>1026</v>
      </c>
      <c r="D961" s="10" t="s">
        <v>1027</v>
      </c>
      <c r="E961" s="10" t="s">
        <v>1179</v>
      </c>
      <c r="F961" s="10" t="s">
        <v>88</v>
      </c>
      <c r="G961" s="10">
        <v>1971</v>
      </c>
      <c r="H961" s="11">
        <v>5984</v>
      </c>
      <c r="I961" s="10" t="s">
        <v>40</v>
      </c>
      <c r="J961" s="17" t="s">
        <v>919</v>
      </c>
      <c r="K961" s="17" t="s">
        <v>919</v>
      </c>
      <c r="L961" s="17" t="s">
        <v>919</v>
      </c>
      <c r="M961" s="17" t="s">
        <v>38</v>
      </c>
      <c r="N961" s="17" t="s">
        <v>919</v>
      </c>
      <c r="O961" s="17" t="s">
        <v>919</v>
      </c>
      <c r="P961" s="17" t="s">
        <v>919</v>
      </c>
      <c r="Q961" s="17" t="s">
        <v>919</v>
      </c>
      <c r="R961" s="17" t="s">
        <v>919</v>
      </c>
      <c r="S961" s="17" t="s">
        <v>919</v>
      </c>
      <c r="T961" s="17" t="s">
        <v>919</v>
      </c>
      <c r="U961" s="13">
        <v>-19549.472290000002</v>
      </c>
      <c r="V961" s="13">
        <v>-51182.032729999999</v>
      </c>
      <c r="W961" s="10"/>
    </row>
    <row r="962" spans="1:23" ht="31.5" x14ac:dyDescent="0.25">
      <c r="A962" s="10">
        <v>957</v>
      </c>
      <c r="B962" s="10" t="s">
        <v>1025</v>
      </c>
      <c r="C962" s="10" t="s">
        <v>1026</v>
      </c>
      <c r="D962" s="10" t="s">
        <v>1027</v>
      </c>
      <c r="E962" s="10" t="s">
        <v>1180</v>
      </c>
      <c r="F962" s="10" t="s">
        <v>88</v>
      </c>
      <c r="G962" s="10">
        <v>1977</v>
      </c>
      <c r="H962" s="11">
        <v>5689</v>
      </c>
      <c r="I962" s="10" t="s">
        <v>40</v>
      </c>
      <c r="J962" s="17" t="s">
        <v>919</v>
      </c>
      <c r="K962" s="17" t="s">
        <v>38</v>
      </c>
      <c r="L962" s="17" t="s">
        <v>919</v>
      </c>
      <c r="M962" s="17" t="s">
        <v>919</v>
      </c>
      <c r="N962" s="17" t="s">
        <v>919</v>
      </c>
      <c r="O962" s="17" t="s">
        <v>919</v>
      </c>
      <c r="P962" s="17" t="s">
        <v>38</v>
      </c>
      <c r="Q962" s="17" t="s">
        <v>919</v>
      </c>
      <c r="R962" s="17" t="s">
        <v>919</v>
      </c>
      <c r="S962" s="17" t="s">
        <v>919</v>
      </c>
      <c r="T962" s="17" t="s">
        <v>919</v>
      </c>
      <c r="U962" s="13">
        <v>-19940.12</v>
      </c>
      <c r="V962" s="13">
        <v>-49839.59</v>
      </c>
      <c r="W962" s="10"/>
    </row>
    <row r="963" spans="1:23" ht="31.5" x14ac:dyDescent="0.25">
      <c r="A963" s="10">
        <v>958</v>
      </c>
      <c r="B963" s="10" t="s">
        <v>1025</v>
      </c>
      <c r="C963" s="10" t="s">
        <v>1026</v>
      </c>
      <c r="D963" s="10" t="s">
        <v>1027</v>
      </c>
      <c r="E963" s="10" t="s">
        <v>1181</v>
      </c>
      <c r="F963" s="10" t="s">
        <v>77</v>
      </c>
      <c r="G963" s="10">
        <v>1978</v>
      </c>
      <c r="H963" s="11">
        <v>9408</v>
      </c>
      <c r="I963" s="10" t="s">
        <v>40</v>
      </c>
      <c r="J963" s="17" t="s">
        <v>919</v>
      </c>
      <c r="K963" s="17" t="s">
        <v>919</v>
      </c>
      <c r="L963" s="17" t="s">
        <v>919</v>
      </c>
      <c r="M963" s="17" t="s">
        <v>919</v>
      </c>
      <c r="N963" s="17" t="s">
        <v>919</v>
      </c>
      <c r="O963" s="17" t="s">
        <v>38</v>
      </c>
      <c r="P963" s="17" t="s">
        <v>919</v>
      </c>
      <c r="Q963" s="17" t="s">
        <v>919</v>
      </c>
      <c r="R963" s="17" t="s">
        <v>919</v>
      </c>
      <c r="S963" s="17" t="s">
        <v>919</v>
      </c>
      <c r="T963" s="17" t="s">
        <v>919</v>
      </c>
      <c r="U963" s="13">
        <v>-14834.66078</v>
      </c>
      <c r="V963" s="13">
        <v>-52698.4879</v>
      </c>
      <c r="W963" s="10"/>
    </row>
    <row r="964" spans="1:23" ht="31.5" x14ac:dyDescent="0.25">
      <c r="A964" s="10">
        <v>959</v>
      </c>
      <c r="B964" s="10" t="s">
        <v>1025</v>
      </c>
      <c r="C964" s="10" t="s">
        <v>1026</v>
      </c>
      <c r="D964" s="10" t="s">
        <v>1027</v>
      </c>
      <c r="E964" s="10" t="s">
        <v>1182</v>
      </c>
      <c r="F964" s="10" t="s">
        <v>46</v>
      </c>
      <c r="G964" s="10">
        <v>1955</v>
      </c>
      <c r="H964" s="11">
        <v>8655</v>
      </c>
      <c r="I964" s="10" t="s">
        <v>40</v>
      </c>
      <c r="J964" s="17" t="s">
        <v>919</v>
      </c>
      <c r="K964" s="17" t="s">
        <v>919</v>
      </c>
      <c r="L964" s="17" t="s">
        <v>919</v>
      </c>
      <c r="M964" s="17" t="s">
        <v>919</v>
      </c>
      <c r="N964" s="17" t="s">
        <v>919</v>
      </c>
      <c r="O964" s="17" t="s">
        <v>919</v>
      </c>
      <c r="P964" s="17" t="s">
        <v>919</v>
      </c>
      <c r="Q964" s="17" t="s">
        <v>919</v>
      </c>
      <c r="R964" s="17" t="s">
        <v>919</v>
      </c>
      <c r="S964" s="17" t="s">
        <v>919</v>
      </c>
      <c r="T964" s="17" t="s">
        <v>919</v>
      </c>
      <c r="U964" s="13">
        <v>-19694.594850000001</v>
      </c>
      <c r="V964" s="13">
        <v>-68187.528649999993</v>
      </c>
      <c r="W964" s="10"/>
    </row>
    <row r="965" spans="1:23" ht="31.5" x14ac:dyDescent="0.25">
      <c r="A965" s="10">
        <v>960</v>
      </c>
      <c r="B965" s="10" t="s">
        <v>1025</v>
      </c>
      <c r="C965" s="10" t="s">
        <v>1026</v>
      </c>
      <c r="D965" s="10" t="s">
        <v>1027</v>
      </c>
      <c r="E965" s="10" t="s">
        <v>1183</v>
      </c>
      <c r="F965" s="10" t="s">
        <v>67</v>
      </c>
      <c r="G965" s="10">
        <v>1977</v>
      </c>
      <c r="H965" s="11">
        <v>5904</v>
      </c>
      <c r="I965" s="10" t="s">
        <v>40</v>
      </c>
      <c r="J965" s="17" t="s">
        <v>919</v>
      </c>
      <c r="K965" s="17" t="s">
        <v>38</v>
      </c>
      <c r="L965" s="17" t="s">
        <v>919</v>
      </c>
      <c r="M965" s="17" t="s">
        <v>919</v>
      </c>
      <c r="N965" s="17" t="s">
        <v>919</v>
      </c>
      <c r="O965" s="17" t="s">
        <v>919</v>
      </c>
      <c r="P965" s="17" t="s">
        <v>919</v>
      </c>
      <c r="Q965" s="17" t="s">
        <v>919</v>
      </c>
      <c r="R965" s="17" t="s">
        <v>919</v>
      </c>
      <c r="S965" s="17" t="s">
        <v>919</v>
      </c>
      <c r="T965" s="17" t="s">
        <v>919</v>
      </c>
      <c r="U965" s="13">
        <v>-23110.6</v>
      </c>
      <c r="V965" s="13">
        <v>-55744.800000000003</v>
      </c>
      <c r="W965" s="10"/>
    </row>
    <row r="966" spans="1:23" ht="31.5" x14ac:dyDescent="0.25">
      <c r="A966" s="10">
        <v>961</v>
      </c>
      <c r="B966" s="10" t="s">
        <v>1025</v>
      </c>
      <c r="C966" s="10" t="s">
        <v>1026</v>
      </c>
      <c r="D966" s="10" t="s">
        <v>1027</v>
      </c>
      <c r="E966" s="10" t="s">
        <v>1184</v>
      </c>
      <c r="F966" s="10" t="s">
        <v>59</v>
      </c>
      <c r="G966" s="10">
        <v>1974</v>
      </c>
      <c r="H966" s="11">
        <v>5987</v>
      </c>
      <c r="I966" s="10" t="s">
        <v>40</v>
      </c>
      <c r="J966" s="17" t="s">
        <v>919</v>
      </c>
      <c r="K966" s="17" t="s">
        <v>919</v>
      </c>
      <c r="L966" s="17" t="s">
        <v>919</v>
      </c>
      <c r="M966" s="17" t="s">
        <v>38</v>
      </c>
      <c r="N966" s="17" t="s">
        <v>919</v>
      </c>
      <c r="O966" s="17" t="s">
        <v>919</v>
      </c>
      <c r="P966" s="17" t="s">
        <v>919</v>
      </c>
      <c r="Q966" s="17" t="s">
        <v>38</v>
      </c>
      <c r="R966" s="17" t="s">
        <v>919</v>
      </c>
      <c r="S966" s="17" t="s">
        <v>919</v>
      </c>
      <c r="T966" s="17" t="s">
        <v>919</v>
      </c>
      <c r="U966" s="13">
        <v>-27449.706890000001</v>
      </c>
      <c r="V966" s="13">
        <v>-46634.176229999997</v>
      </c>
      <c r="W966" s="10"/>
    </row>
    <row r="967" spans="1:23" ht="31.5" x14ac:dyDescent="0.25">
      <c r="A967" s="10">
        <v>962</v>
      </c>
      <c r="B967" s="10" t="s">
        <v>1025</v>
      </c>
      <c r="C967" s="10" t="s">
        <v>1026</v>
      </c>
      <c r="D967" s="10" t="s">
        <v>1027</v>
      </c>
      <c r="E967" s="10" t="s">
        <v>1185</v>
      </c>
      <c r="F967" s="10" t="s">
        <v>51</v>
      </c>
      <c r="G967" s="10">
        <v>1975</v>
      </c>
      <c r="H967" s="11">
        <v>5121</v>
      </c>
      <c r="I967" s="10" t="s">
        <v>40</v>
      </c>
      <c r="J967" s="17" t="s">
        <v>919</v>
      </c>
      <c r="K967" s="17" t="s">
        <v>919</v>
      </c>
      <c r="L967" s="17" t="s">
        <v>919</v>
      </c>
      <c r="M967" s="17" t="s">
        <v>919</v>
      </c>
      <c r="N967" s="17" t="s">
        <v>919</v>
      </c>
      <c r="O967" s="17" t="s">
        <v>919</v>
      </c>
      <c r="P967" s="17" t="s">
        <v>919</v>
      </c>
      <c r="Q967" s="17" t="s">
        <v>919</v>
      </c>
      <c r="R967" s="17" t="s">
        <v>919</v>
      </c>
      <c r="S967" s="17" t="s">
        <v>919</v>
      </c>
      <c r="T967" s="17" t="s">
        <v>38</v>
      </c>
      <c r="U967" s="13">
        <v>-22955.242269999999</v>
      </c>
      <c r="V967" s="13">
        <v>-48100.341590000004</v>
      </c>
      <c r="W967" s="10"/>
    </row>
    <row r="968" spans="1:23" ht="31.5" x14ac:dyDescent="0.25">
      <c r="A968" s="10">
        <v>963</v>
      </c>
      <c r="B968" s="10" t="s">
        <v>1025</v>
      </c>
      <c r="C968" s="10" t="s">
        <v>1026</v>
      </c>
      <c r="D968" s="10" t="s">
        <v>1027</v>
      </c>
      <c r="E968" s="10" t="s">
        <v>1186</v>
      </c>
      <c r="F968" s="10" t="s">
        <v>85</v>
      </c>
      <c r="G968" s="10">
        <v>1978</v>
      </c>
      <c r="H968" s="11">
        <v>6937</v>
      </c>
      <c r="I968" s="10" t="s">
        <v>40</v>
      </c>
      <c r="J968" s="17" t="s">
        <v>919</v>
      </c>
      <c r="K968" s="17" t="s">
        <v>919</v>
      </c>
      <c r="L968" s="17" t="s">
        <v>919</v>
      </c>
      <c r="M968" s="17" t="s">
        <v>919</v>
      </c>
      <c r="N968" s="17" t="s">
        <v>38</v>
      </c>
      <c r="O968" s="17" t="s">
        <v>919</v>
      </c>
      <c r="P968" s="17" t="s">
        <v>919</v>
      </c>
      <c r="Q968" s="17" t="s">
        <v>919</v>
      </c>
      <c r="R968" s="17" t="s">
        <v>919</v>
      </c>
      <c r="S968" s="17" t="s">
        <v>919</v>
      </c>
      <c r="T968" s="17" t="s">
        <v>38</v>
      </c>
      <c r="U968" s="13">
        <v>-19432.558959999998</v>
      </c>
      <c r="V968" s="13">
        <v>-75506.097580000001</v>
      </c>
      <c r="W968" s="10"/>
    </row>
    <row r="969" spans="1:23" ht="31.5" x14ac:dyDescent="0.25">
      <c r="A969" s="10">
        <v>964</v>
      </c>
      <c r="B969" s="10" t="s">
        <v>1025</v>
      </c>
      <c r="C969" s="10" t="s">
        <v>1026</v>
      </c>
      <c r="D969" s="10" t="s">
        <v>1027</v>
      </c>
      <c r="E969" s="10" t="s">
        <v>1187</v>
      </c>
      <c r="F969" s="10" t="s">
        <v>98</v>
      </c>
      <c r="G969" s="10">
        <v>1974</v>
      </c>
      <c r="H969" s="11">
        <v>6116</v>
      </c>
      <c r="I969" s="10" t="s">
        <v>40</v>
      </c>
      <c r="J969" s="17" t="s">
        <v>919</v>
      </c>
      <c r="K969" s="17" t="s">
        <v>919</v>
      </c>
      <c r="L969" s="17" t="s">
        <v>919</v>
      </c>
      <c r="M969" s="17" t="s">
        <v>919</v>
      </c>
      <c r="N969" s="17" t="s">
        <v>919</v>
      </c>
      <c r="O969" s="17" t="s">
        <v>919</v>
      </c>
      <c r="P969" s="17" t="s">
        <v>919</v>
      </c>
      <c r="Q969" s="17" t="s">
        <v>919</v>
      </c>
      <c r="R969" s="17" t="s">
        <v>38</v>
      </c>
      <c r="S969" s="17" t="s">
        <v>919</v>
      </c>
      <c r="T969" s="17" t="s">
        <v>919</v>
      </c>
      <c r="U969" s="13">
        <v>-22363</v>
      </c>
      <c r="V969" s="13">
        <v>-61972.6</v>
      </c>
      <c r="W969" s="10"/>
    </row>
    <row r="970" spans="1:23" ht="31.5" x14ac:dyDescent="0.25">
      <c r="A970" s="10">
        <v>965</v>
      </c>
      <c r="B970" s="10" t="s">
        <v>1025</v>
      </c>
      <c r="C970" s="10" t="s">
        <v>1026</v>
      </c>
      <c r="D970" s="10" t="s">
        <v>1027</v>
      </c>
      <c r="E970" s="10" t="s">
        <v>1188</v>
      </c>
      <c r="F970" s="10" t="s">
        <v>91</v>
      </c>
      <c r="G970" s="10">
        <v>1975</v>
      </c>
      <c r="H970" s="11">
        <v>6010</v>
      </c>
      <c r="I970" s="10" t="s">
        <v>40</v>
      </c>
      <c r="J970" s="17" t="s">
        <v>919</v>
      </c>
      <c r="K970" s="17" t="s">
        <v>919</v>
      </c>
      <c r="L970" s="17" t="s">
        <v>919</v>
      </c>
      <c r="M970" s="17" t="s">
        <v>38</v>
      </c>
      <c r="N970" s="17" t="s">
        <v>919</v>
      </c>
      <c r="O970" s="17" t="s">
        <v>38</v>
      </c>
      <c r="P970" s="17" t="s">
        <v>919</v>
      </c>
      <c r="Q970" s="17" t="s">
        <v>38</v>
      </c>
      <c r="R970" s="17" t="s">
        <v>919</v>
      </c>
      <c r="S970" s="17" t="s">
        <v>919</v>
      </c>
      <c r="T970" s="17" t="s">
        <v>38</v>
      </c>
      <c r="U970" s="13">
        <v>-31907.454849999998</v>
      </c>
      <c r="V970" s="13">
        <v>-60805.65782</v>
      </c>
      <c r="W970" s="10"/>
    </row>
    <row r="971" spans="1:23" ht="31.5" x14ac:dyDescent="0.25">
      <c r="A971" s="10">
        <v>966</v>
      </c>
      <c r="B971" s="10" t="s">
        <v>1025</v>
      </c>
      <c r="C971" s="10" t="s">
        <v>1026</v>
      </c>
      <c r="D971" s="10" t="s">
        <v>1027</v>
      </c>
      <c r="E971" s="10" t="s">
        <v>1189</v>
      </c>
      <c r="F971" s="10" t="s">
        <v>91</v>
      </c>
      <c r="G971" s="10">
        <v>1971</v>
      </c>
      <c r="H971" s="11">
        <v>7105</v>
      </c>
      <c r="I971" s="10" t="s">
        <v>40</v>
      </c>
      <c r="J971" s="17" t="s">
        <v>919</v>
      </c>
      <c r="K971" s="17" t="s">
        <v>919</v>
      </c>
      <c r="L971" s="17" t="s">
        <v>919</v>
      </c>
      <c r="M971" s="17" t="s">
        <v>919</v>
      </c>
      <c r="N971" s="17" t="s">
        <v>1072</v>
      </c>
      <c r="O971" s="17" t="s">
        <v>38</v>
      </c>
      <c r="P971" s="17" t="s">
        <v>919</v>
      </c>
      <c r="Q971" s="17" t="s">
        <v>919</v>
      </c>
      <c r="R971" s="17" t="s">
        <v>919</v>
      </c>
      <c r="S971" s="17" t="s">
        <v>919</v>
      </c>
      <c r="T971" s="17" t="s">
        <v>919</v>
      </c>
      <c r="U971" s="13">
        <v>-31676.183000000001</v>
      </c>
      <c r="V971" s="13">
        <v>-58461.310340000004</v>
      </c>
      <c r="W971" s="10"/>
    </row>
    <row r="972" spans="1:23" ht="31.5" x14ac:dyDescent="0.25">
      <c r="A972" s="10">
        <v>967</v>
      </c>
      <c r="B972" s="10" t="s">
        <v>1025</v>
      </c>
      <c r="C972" s="10" t="s">
        <v>1026</v>
      </c>
      <c r="D972" s="10" t="s">
        <v>1027</v>
      </c>
      <c r="E972" s="10" t="s">
        <v>1190</v>
      </c>
      <c r="F972" s="10" t="s">
        <v>91</v>
      </c>
      <c r="G972" s="10">
        <v>1965</v>
      </c>
      <c r="H972" s="11">
        <v>6892</v>
      </c>
      <c r="I972" s="10" t="s">
        <v>40</v>
      </c>
      <c r="J972" s="17" t="s">
        <v>919</v>
      </c>
      <c r="K972" s="17" t="s">
        <v>919</v>
      </c>
      <c r="L972" s="17" t="s">
        <v>919</v>
      </c>
      <c r="M972" s="17" t="s">
        <v>919</v>
      </c>
      <c r="N972" s="17" t="s">
        <v>919</v>
      </c>
      <c r="O972" s="17" t="s">
        <v>919</v>
      </c>
      <c r="P972" s="17" t="s">
        <v>919</v>
      </c>
      <c r="Q972" s="17" t="s">
        <v>919</v>
      </c>
      <c r="R972" s="17" t="s">
        <v>38</v>
      </c>
      <c r="S972" s="17" t="s">
        <v>919</v>
      </c>
      <c r="T972" s="17" t="s">
        <v>919</v>
      </c>
      <c r="U972" s="13">
        <v>-31887.298940000001</v>
      </c>
      <c r="V972" s="13">
        <v>-59771.664190000003</v>
      </c>
      <c r="W972" s="10"/>
    </row>
    <row r="973" spans="1:23" ht="31.5" x14ac:dyDescent="0.25">
      <c r="A973" s="10">
        <v>968</v>
      </c>
      <c r="B973" s="10" t="s">
        <v>1025</v>
      </c>
      <c r="C973" s="10" t="s">
        <v>1026</v>
      </c>
      <c r="D973" s="10" t="s">
        <v>1027</v>
      </c>
      <c r="E973" s="10" t="s">
        <v>1191</v>
      </c>
      <c r="F973" s="10" t="s">
        <v>69</v>
      </c>
      <c r="G973" s="10">
        <v>1968</v>
      </c>
      <c r="H973" s="11">
        <v>6948</v>
      </c>
      <c r="I973" s="10" t="s">
        <v>40</v>
      </c>
      <c r="J973" s="17" t="s">
        <v>38</v>
      </c>
      <c r="K973" s="17" t="s">
        <v>919</v>
      </c>
      <c r="L973" s="17" t="s">
        <v>919</v>
      </c>
      <c r="M973" s="17" t="s">
        <v>919</v>
      </c>
      <c r="N973" s="17" t="s">
        <v>38</v>
      </c>
      <c r="O973" s="17" t="s">
        <v>919</v>
      </c>
      <c r="P973" s="17" t="s">
        <v>919</v>
      </c>
      <c r="Q973" s="17" t="s">
        <v>919</v>
      </c>
      <c r="R973" s="17" t="s">
        <v>38</v>
      </c>
      <c r="S973" s="17" t="s">
        <v>919</v>
      </c>
      <c r="T973" s="17" t="s">
        <v>919</v>
      </c>
      <c r="U973" s="13">
        <v>-23567.656200000001</v>
      </c>
      <c r="V973" s="13">
        <v>-64810.898739999997</v>
      </c>
      <c r="W973" s="10"/>
    </row>
    <row r="974" spans="1:23" ht="31.5" x14ac:dyDescent="0.25">
      <c r="A974" s="10">
        <v>969</v>
      </c>
      <c r="B974" s="10" t="s">
        <v>1025</v>
      </c>
      <c r="C974" s="10" t="s">
        <v>1026</v>
      </c>
      <c r="D974" s="10" t="s">
        <v>1027</v>
      </c>
      <c r="E974" s="10" t="s">
        <v>1192</v>
      </c>
      <c r="F974" s="10" t="s">
        <v>69</v>
      </c>
      <c r="G974" s="10">
        <v>1973</v>
      </c>
      <c r="H974" s="11">
        <v>5417</v>
      </c>
      <c r="I974" s="10" t="s">
        <v>40</v>
      </c>
      <c r="J974" s="17" t="s">
        <v>919</v>
      </c>
      <c r="K974" s="17" t="s">
        <v>919</v>
      </c>
      <c r="L974" s="17" t="s">
        <v>919</v>
      </c>
      <c r="M974" s="17" t="s">
        <v>919</v>
      </c>
      <c r="N974" s="17" t="s">
        <v>919</v>
      </c>
      <c r="O974" s="17" t="s">
        <v>919</v>
      </c>
      <c r="P974" s="17" t="s">
        <v>919</v>
      </c>
      <c r="Q974" s="17" t="s">
        <v>38</v>
      </c>
      <c r="R974" s="17" t="s">
        <v>919</v>
      </c>
      <c r="S974" s="17" t="s">
        <v>919</v>
      </c>
      <c r="T974" s="17" t="s">
        <v>919</v>
      </c>
      <c r="U974" s="13">
        <v>-23791.120149999999</v>
      </c>
      <c r="V974" s="13">
        <v>-65170.416940000003</v>
      </c>
      <c r="W974" s="10"/>
    </row>
    <row r="975" spans="1:23" ht="31.5" x14ac:dyDescent="0.25">
      <c r="A975" s="10">
        <v>970</v>
      </c>
      <c r="B975" s="10" t="s">
        <v>1025</v>
      </c>
      <c r="C975" s="10" t="s">
        <v>1026</v>
      </c>
      <c r="D975" s="10" t="s">
        <v>1027</v>
      </c>
      <c r="E975" s="10" t="s">
        <v>1193</v>
      </c>
      <c r="F975" s="10" t="s">
        <v>36</v>
      </c>
      <c r="G975" s="10">
        <v>1977</v>
      </c>
      <c r="H975" s="11">
        <v>5284</v>
      </c>
      <c r="I975" s="10" t="s">
        <v>40</v>
      </c>
      <c r="J975" s="17" t="s">
        <v>919</v>
      </c>
      <c r="K975" s="17" t="s">
        <v>919</v>
      </c>
      <c r="L975" s="17" t="s">
        <v>38</v>
      </c>
      <c r="M975" s="17" t="s">
        <v>919</v>
      </c>
      <c r="N975" s="17" t="s">
        <v>1072</v>
      </c>
      <c r="O975" s="17" t="s">
        <v>919</v>
      </c>
      <c r="P975" s="17" t="s">
        <v>38</v>
      </c>
      <c r="Q975" s="17" t="s">
        <v>919</v>
      </c>
      <c r="R975" s="17" t="s">
        <v>919</v>
      </c>
      <c r="S975" s="17" t="s">
        <v>919</v>
      </c>
      <c r="T975" s="17" t="s">
        <v>919</v>
      </c>
      <c r="U975" s="13">
        <v>-20643.301820000001</v>
      </c>
      <c r="V975" s="13">
        <v>-59681.409169999999</v>
      </c>
      <c r="W975" s="10"/>
    </row>
    <row r="976" spans="1:23" ht="31.5" x14ac:dyDescent="0.25">
      <c r="A976" s="10">
        <v>971</v>
      </c>
      <c r="B976" s="10" t="s">
        <v>1025</v>
      </c>
      <c r="C976" s="10" t="s">
        <v>1026</v>
      </c>
      <c r="D976" s="10" t="s">
        <v>1027</v>
      </c>
      <c r="E976" s="10" t="s">
        <v>1194</v>
      </c>
      <c r="F976" s="10" t="s">
        <v>71</v>
      </c>
      <c r="G976" s="10">
        <v>1975</v>
      </c>
      <c r="H976" s="11">
        <v>4572</v>
      </c>
      <c r="I976" s="10" t="s">
        <v>40</v>
      </c>
      <c r="J976" s="17" t="s">
        <v>919</v>
      </c>
      <c r="K976" s="17" t="s">
        <v>919</v>
      </c>
      <c r="L976" s="17" t="s">
        <v>919</v>
      </c>
      <c r="M976" s="17" t="s">
        <v>919</v>
      </c>
      <c r="N976" s="17" t="s">
        <v>919</v>
      </c>
      <c r="O976" s="17" t="s">
        <v>919</v>
      </c>
      <c r="P976" s="17" t="s">
        <v>919</v>
      </c>
      <c r="Q976" s="17" t="s">
        <v>919</v>
      </c>
      <c r="R976" s="17" t="s">
        <v>919</v>
      </c>
      <c r="S976" s="17" t="s">
        <v>919</v>
      </c>
      <c r="T976" s="17" t="s">
        <v>919</v>
      </c>
      <c r="U976" s="13">
        <v>-28419.18</v>
      </c>
      <c r="V976" s="13">
        <v>-69681.100000000006</v>
      </c>
      <c r="W976" s="10"/>
    </row>
    <row r="977" spans="1:23" ht="31.5" x14ac:dyDescent="0.25">
      <c r="A977" s="10">
        <v>972</v>
      </c>
      <c r="B977" s="10" t="s">
        <v>1025</v>
      </c>
      <c r="C977" s="10" t="s">
        <v>1026</v>
      </c>
      <c r="D977" s="10" t="s">
        <v>1027</v>
      </c>
      <c r="E977" s="10" t="s">
        <v>1195</v>
      </c>
      <c r="F977" s="10" t="s">
        <v>62</v>
      </c>
      <c r="G977" s="10">
        <v>1978</v>
      </c>
      <c r="H977" s="11">
        <v>5570</v>
      </c>
      <c r="I977" s="10" t="s">
        <v>40</v>
      </c>
      <c r="J977" s="17" t="s">
        <v>919</v>
      </c>
      <c r="K977" s="17" t="s">
        <v>38</v>
      </c>
      <c r="L977" s="17" t="s">
        <v>919</v>
      </c>
      <c r="M977" s="17" t="s">
        <v>38</v>
      </c>
      <c r="N977" s="17" t="s">
        <v>919</v>
      </c>
      <c r="O977" s="17" t="s">
        <v>38</v>
      </c>
      <c r="P977" s="17" t="s">
        <v>919</v>
      </c>
      <c r="Q977" s="17" t="s">
        <v>919</v>
      </c>
      <c r="R977" s="17" t="s">
        <v>38</v>
      </c>
      <c r="S977" s="17" t="s">
        <v>919</v>
      </c>
      <c r="T977" s="17" t="s">
        <v>919</v>
      </c>
      <c r="U977" s="13">
        <v>-28766.219850000001</v>
      </c>
      <c r="V977" s="13">
        <v>-60828.000260000001</v>
      </c>
      <c r="W977" s="10"/>
    </row>
    <row r="978" spans="1:23" ht="31.5" x14ac:dyDescent="0.25">
      <c r="A978" s="10">
        <v>973</v>
      </c>
      <c r="B978" s="10" t="s">
        <v>1025</v>
      </c>
      <c r="C978" s="10" t="s">
        <v>1026</v>
      </c>
      <c r="D978" s="10" t="s">
        <v>1027</v>
      </c>
      <c r="E978" s="10" t="s">
        <v>1196</v>
      </c>
      <c r="F978" s="10" t="s">
        <v>69</v>
      </c>
      <c r="G978" s="10">
        <v>1975</v>
      </c>
      <c r="H978" s="11">
        <v>6255</v>
      </c>
      <c r="I978" s="10" t="s">
        <v>40</v>
      </c>
      <c r="J978" s="17" t="s">
        <v>919</v>
      </c>
      <c r="K978" s="17" t="s">
        <v>919</v>
      </c>
      <c r="L978" s="17" t="s">
        <v>919</v>
      </c>
      <c r="M978" s="17" t="s">
        <v>919</v>
      </c>
      <c r="N978" s="17" t="s">
        <v>919</v>
      </c>
      <c r="O978" s="17" t="s">
        <v>919</v>
      </c>
      <c r="P978" s="17" t="s">
        <v>919</v>
      </c>
      <c r="Q978" s="17" t="s">
        <v>38</v>
      </c>
      <c r="R978" s="17" t="s">
        <v>919</v>
      </c>
      <c r="S978" s="17" t="s">
        <v>919</v>
      </c>
      <c r="T978" s="17" t="s">
        <v>919</v>
      </c>
      <c r="U978" s="13">
        <v>-22980.747510000001</v>
      </c>
      <c r="V978" s="13">
        <v>-66242.469649999999</v>
      </c>
      <c r="W978" s="10"/>
    </row>
    <row r="979" spans="1:23" ht="31.5" x14ac:dyDescent="0.25">
      <c r="A979" s="10">
        <v>974</v>
      </c>
      <c r="B979" s="10" t="s">
        <v>1025</v>
      </c>
      <c r="C979" s="10" t="s">
        <v>1026</v>
      </c>
      <c r="D979" s="10" t="s">
        <v>1027</v>
      </c>
      <c r="E979" s="10" t="s">
        <v>1197</v>
      </c>
      <c r="F979" s="10" t="s">
        <v>73</v>
      </c>
      <c r="G979" s="10">
        <v>1970</v>
      </c>
      <c r="H979" s="11">
        <v>7044</v>
      </c>
      <c r="I979" s="10" t="s">
        <v>40</v>
      </c>
      <c r="J979" s="17" t="s">
        <v>38</v>
      </c>
      <c r="K979" s="17" t="s">
        <v>919</v>
      </c>
      <c r="L979" s="17" t="s">
        <v>919</v>
      </c>
      <c r="M979" s="17" t="s">
        <v>919</v>
      </c>
      <c r="N979" s="17" t="s">
        <v>919</v>
      </c>
      <c r="O979" s="17" t="s">
        <v>919</v>
      </c>
      <c r="P979" s="17" t="s">
        <v>919</v>
      </c>
      <c r="Q979" s="17" t="s">
        <v>919</v>
      </c>
      <c r="R979" s="17" t="s">
        <v>919</v>
      </c>
      <c r="S979" s="17" t="s">
        <v>919</v>
      </c>
      <c r="T979" s="17" t="s">
        <v>1072</v>
      </c>
      <c r="U979" s="13">
        <v>-30025.337759999999</v>
      </c>
      <c r="V979" s="13">
        <v>-68801.569449999995</v>
      </c>
      <c r="W979" s="10"/>
    </row>
    <row r="980" spans="1:23" ht="31.5" x14ac:dyDescent="0.25">
      <c r="A980" s="10">
        <v>975</v>
      </c>
      <c r="B980" s="10" t="s">
        <v>1025</v>
      </c>
      <c r="C980" s="10" t="s">
        <v>1026</v>
      </c>
      <c r="D980" s="10" t="s">
        <v>1027</v>
      </c>
      <c r="E980" s="10" t="s">
        <v>1198</v>
      </c>
      <c r="F980" s="10" t="s">
        <v>88</v>
      </c>
      <c r="G980" s="10">
        <v>1971</v>
      </c>
      <c r="H980" s="11">
        <v>5042</v>
      </c>
      <c r="I980" s="10" t="s">
        <v>40</v>
      </c>
      <c r="J980" s="17" t="s">
        <v>919</v>
      </c>
      <c r="K980" s="17" t="s">
        <v>919</v>
      </c>
      <c r="L980" s="17" t="s">
        <v>38</v>
      </c>
      <c r="M980" s="17" t="s">
        <v>919</v>
      </c>
      <c r="N980" s="17" t="s">
        <v>919</v>
      </c>
      <c r="O980" s="17" t="s">
        <v>919</v>
      </c>
      <c r="P980" s="17" t="s">
        <v>919</v>
      </c>
      <c r="Q980" s="17" t="s">
        <v>919</v>
      </c>
      <c r="R980" s="17" t="s">
        <v>919</v>
      </c>
      <c r="S980" s="17" t="s">
        <v>919</v>
      </c>
      <c r="T980" s="17" t="s">
        <v>919</v>
      </c>
      <c r="U980" s="13">
        <v>-19394.900000000001</v>
      </c>
      <c r="V980" s="13">
        <v>-49224.5</v>
      </c>
      <c r="W980" s="10"/>
    </row>
    <row r="981" spans="1:23" ht="31.5" x14ac:dyDescent="0.25">
      <c r="A981" s="10">
        <v>976</v>
      </c>
      <c r="B981" s="10" t="s">
        <v>1025</v>
      </c>
      <c r="C981" s="10" t="s">
        <v>1026</v>
      </c>
      <c r="D981" s="10" t="s">
        <v>1027</v>
      </c>
      <c r="E981" s="10" t="s">
        <v>1199</v>
      </c>
      <c r="F981" s="10" t="s">
        <v>88</v>
      </c>
      <c r="G981" s="10">
        <v>1973</v>
      </c>
      <c r="H981" s="11">
        <v>4984</v>
      </c>
      <c r="I981" s="10" t="s">
        <v>40</v>
      </c>
      <c r="J981" s="17" t="s">
        <v>919</v>
      </c>
      <c r="K981" s="17" t="s">
        <v>919</v>
      </c>
      <c r="L981" s="17" t="s">
        <v>919</v>
      </c>
      <c r="M981" s="17" t="s">
        <v>919</v>
      </c>
      <c r="N981" s="17" t="s">
        <v>38</v>
      </c>
      <c r="O981" s="17" t="s">
        <v>919</v>
      </c>
      <c r="P981" s="17" t="s">
        <v>919</v>
      </c>
      <c r="Q981" s="17" t="s">
        <v>919</v>
      </c>
      <c r="R981" s="17" t="s">
        <v>919</v>
      </c>
      <c r="S981" s="17" t="s">
        <v>919</v>
      </c>
      <c r="T981" s="17" t="s">
        <v>919</v>
      </c>
      <c r="U981" s="13">
        <v>-18925.75388</v>
      </c>
      <c r="V981" s="13">
        <v>-49651.046920000001</v>
      </c>
      <c r="W981" s="10"/>
    </row>
    <row r="982" spans="1:23" ht="31.5" x14ac:dyDescent="0.25">
      <c r="A982" s="10">
        <v>977</v>
      </c>
      <c r="B982" s="10" t="s">
        <v>1025</v>
      </c>
      <c r="C982" s="10" t="s">
        <v>1026</v>
      </c>
      <c r="D982" s="10" t="s">
        <v>1027</v>
      </c>
      <c r="E982" s="10" t="s">
        <v>1200</v>
      </c>
      <c r="F982" s="10" t="s">
        <v>85</v>
      </c>
      <c r="G982" s="10">
        <v>1978</v>
      </c>
      <c r="H982" s="11">
        <v>6108</v>
      </c>
      <c r="I982" s="10" t="s">
        <v>40</v>
      </c>
      <c r="J982" s="17" t="s">
        <v>919</v>
      </c>
      <c r="K982" s="17" t="s">
        <v>919</v>
      </c>
      <c r="L982" s="17" t="s">
        <v>38</v>
      </c>
      <c r="M982" s="17" t="s">
        <v>919</v>
      </c>
      <c r="N982" s="17" t="s">
        <v>919</v>
      </c>
      <c r="O982" s="17" t="s">
        <v>919</v>
      </c>
      <c r="P982" s="17" t="s">
        <v>38</v>
      </c>
      <c r="Q982" s="17" t="s">
        <v>919</v>
      </c>
      <c r="R982" s="17" t="s">
        <v>919</v>
      </c>
      <c r="S982" s="17" t="s">
        <v>919</v>
      </c>
      <c r="T982" s="17" t="s">
        <v>38</v>
      </c>
      <c r="U982" s="13">
        <v>-20500.712200000002</v>
      </c>
      <c r="V982" s="13">
        <v>-73867.811079999999</v>
      </c>
      <c r="W982" s="10"/>
    </row>
    <row r="983" spans="1:23" ht="31.5" x14ac:dyDescent="0.25">
      <c r="A983" s="10">
        <v>978</v>
      </c>
      <c r="B983" s="10" t="s">
        <v>1025</v>
      </c>
      <c r="C983" s="10" t="s">
        <v>1026</v>
      </c>
      <c r="D983" s="10" t="s">
        <v>1027</v>
      </c>
      <c r="E983" s="10" t="s">
        <v>1201</v>
      </c>
      <c r="F983" s="10" t="s">
        <v>46</v>
      </c>
      <c r="G983" s="10">
        <v>1981</v>
      </c>
      <c r="H983" s="11">
        <v>6613</v>
      </c>
      <c r="I983" s="10" t="s">
        <v>40</v>
      </c>
      <c r="J983" s="17" t="s">
        <v>38</v>
      </c>
      <c r="K983" s="17" t="s">
        <v>919</v>
      </c>
      <c r="L983" s="17" t="s">
        <v>919</v>
      </c>
      <c r="M983" s="17" t="s">
        <v>919</v>
      </c>
      <c r="N983" s="17" t="s">
        <v>919</v>
      </c>
      <c r="O983" s="17" t="s">
        <v>919</v>
      </c>
      <c r="P983" s="17" t="s">
        <v>919</v>
      </c>
      <c r="Q983" s="17" t="s">
        <v>919</v>
      </c>
      <c r="R983" s="17" t="s">
        <v>919</v>
      </c>
      <c r="S983" s="17" t="s">
        <v>38</v>
      </c>
      <c r="T983" s="17" t="s">
        <v>919</v>
      </c>
      <c r="U983" s="13">
        <v>-19287.598290000002</v>
      </c>
      <c r="V983" s="13">
        <v>-64109.314420000002</v>
      </c>
      <c r="W983" s="10"/>
    </row>
    <row r="984" spans="1:23" ht="31.5" x14ac:dyDescent="0.25">
      <c r="A984" s="10">
        <v>979</v>
      </c>
      <c r="B984" s="10" t="s">
        <v>1025</v>
      </c>
      <c r="C984" s="10" t="s">
        <v>1026</v>
      </c>
      <c r="D984" s="10" t="s">
        <v>1027</v>
      </c>
      <c r="E984" s="10" t="s">
        <v>1202</v>
      </c>
      <c r="F984" s="10" t="s">
        <v>75</v>
      </c>
      <c r="G984" s="10">
        <v>1971</v>
      </c>
      <c r="H984" s="11">
        <v>5814</v>
      </c>
      <c r="I984" s="10" t="s">
        <v>40</v>
      </c>
      <c r="J984" s="17" t="s">
        <v>919</v>
      </c>
      <c r="K984" s="17" t="s">
        <v>919</v>
      </c>
      <c r="L984" s="17" t="s">
        <v>919</v>
      </c>
      <c r="M984" s="17" t="s">
        <v>919</v>
      </c>
      <c r="N984" s="17" t="s">
        <v>38</v>
      </c>
      <c r="O984" s="17" t="s">
        <v>919</v>
      </c>
      <c r="P984" s="17" t="s">
        <v>1072</v>
      </c>
      <c r="Q984" s="17" t="s">
        <v>919</v>
      </c>
      <c r="R984" s="17" t="s">
        <v>38</v>
      </c>
      <c r="S984" s="17" t="s">
        <v>919</v>
      </c>
      <c r="T984" s="17" t="s">
        <v>919</v>
      </c>
      <c r="U984" s="13">
        <v>-24723.99595</v>
      </c>
      <c r="V984" s="13">
        <v>-55867.935310000001</v>
      </c>
      <c r="W984" s="10"/>
    </row>
    <row r="985" spans="1:23" ht="31.5" x14ac:dyDescent="0.25">
      <c r="A985" s="10">
        <v>980</v>
      </c>
      <c r="B985" s="10" t="s">
        <v>1025</v>
      </c>
      <c r="C985" s="10" t="s">
        <v>1026</v>
      </c>
      <c r="D985" s="10" t="s">
        <v>1027</v>
      </c>
      <c r="E985" s="10" t="s">
        <v>1203</v>
      </c>
      <c r="F985" s="10" t="s">
        <v>30</v>
      </c>
      <c r="G985" s="10">
        <v>1962</v>
      </c>
      <c r="H985" s="11">
        <v>8563</v>
      </c>
      <c r="I985" s="10" t="s">
        <v>40</v>
      </c>
      <c r="J985" s="17" t="s">
        <v>919</v>
      </c>
      <c r="K985" s="17" t="s">
        <v>919</v>
      </c>
      <c r="L985" s="17" t="s">
        <v>919</v>
      </c>
      <c r="M985" s="17" t="s">
        <v>919</v>
      </c>
      <c r="N985" s="17" t="s">
        <v>919</v>
      </c>
      <c r="O985" s="17" t="s">
        <v>919</v>
      </c>
      <c r="P985" s="17" t="s">
        <v>919</v>
      </c>
      <c r="Q985" s="17" t="s">
        <v>919</v>
      </c>
      <c r="R985" s="17" t="s">
        <v>919</v>
      </c>
      <c r="S985" s="17" t="s">
        <v>919</v>
      </c>
      <c r="T985" s="17" t="s">
        <v>919</v>
      </c>
      <c r="U985" s="13">
        <v>-17100.76326</v>
      </c>
      <c r="V985" s="13">
        <v>-63542.885340000001</v>
      </c>
      <c r="W985" s="10"/>
    </row>
    <row r="986" spans="1:23" ht="31.5" x14ac:dyDescent="0.25">
      <c r="A986" s="10">
        <v>981</v>
      </c>
      <c r="B986" s="10" t="s">
        <v>1025</v>
      </c>
      <c r="C986" s="10" t="s">
        <v>1026</v>
      </c>
      <c r="D986" s="10" t="s">
        <v>1027</v>
      </c>
      <c r="E986" s="10" t="s">
        <v>1204</v>
      </c>
      <c r="F986" s="10" t="s">
        <v>59</v>
      </c>
      <c r="G986" s="10">
        <v>1975</v>
      </c>
      <c r="H986" s="11">
        <v>6456</v>
      </c>
      <c r="I986" s="10" t="s">
        <v>40</v>
      </c>
      <c r="J986" s="17" t="s">
        <v>919</v>
      </c>
      <c r="K986" s="17" t="s">
        <v>919</v>
      </c>
      <c r="L986" s="17" t="s">
        <v>919</v>
      </c>
      <c r="M986" s="17" t="s">
        <v>38</v>
      </c>
      <c r="N986" s="17" t="s">
        <v>919</v>
      </c>
      <c r="O986" s="17" t="s">
        <v>919</v>
      </c>
      <c r="P986" s="17" t="s">
        <v>919</v>
      </c>
      <c r="Q986" s="17" t="s">
        <v>919</v>
      </c>
      <c r="R986" s="17" t="s">
        <v>1072</v>
      </c>
      <c r="S986" s="17" t="s">
        <v>919</v>
      </c>
      <c r="T986" s="17" t="s">
        <v>919</v>
      </c>
      <c r="U986" s="13">
        <v>-30207.956829999999</v>
      </c>
      <c r="V986" s="13">
        <v>-51060.41502</v>
      </c>
      <c r="W986" s="10"/>
    </row>
    <row r="987" spans="1:23" ht="31.5" x14ac:dyDescent="0.25">
      <c r="A987" s="10">
        <v>982</v>
      </c>
      <c r="B987" s="10" t="s">
        <v>1025</v>
      </c>
      <c r="C987" s="10" t="s">
        <v>1026</v>
      </c>
      <c r="D987" s="10" t="s">
        <v>1027</v>
      </c>
      <c r="E987" s="10" t="s">
        <v>1205</v>
      </c>
      <c r="F987" s="10" t="s">
        <v>85</v>
      </c>
      <c r="G987" s="10">
        <v>1973</v>
      </c>
      <c r="H987" s="11">
        <v>6583</v>
      </c>
      <c r="I987" s="10" t="s">
        <v>40</v>
      </c>
      <c r="J987" s="17" t="s">
        <v>38</v>
      </c>
      <c r="K987" s="17" t="s">
        <v>919</v>
      </c>
      <c r="L987" s="17" t="s">
        <v>38</v>
      </c>
      <c r="M987" s="17" t="s">
        <v>919</v>
      </c>
      <c r="N987" s="17" t="s">
        <v>919</v>
      </c>
      <c r="O987" s="17" t="s">
        <v>919</v>
      </c>
      <c r="P987" s="17" t="s">
        <v>919</v>
      </c>
      <c r="Q987" s="17" t="s">
        <v>919</v>
      </c>
      <c r="R987" s="17" t="s">
        <v>919</v>
      </c>
      <c r="S987" s="17" t="s">
        <v>919</v>
      </c>
      <c r="T987" s="17" t="s">
        <v>919</v>
      </c>
      <c r="U987" s="13">
        <v>-20316.135279999999</v>
      </c>
      <c r="V987" s="13">
        <v>-74666.809049999996</v>
      </c>
      <c r="W987" s="10"/>
    </row>
    <row r="988" spans="1:23" ht="31.5" x14ac:dyDescent="0.25">
      <c r="A988" s="10">
        <v>983</v>
      </c>
      <c r="B988" s="10" t="s">
        <v>1025</v>
      </c>
      <c r="C988" s="10" t="s">
        <v>1026</v>
      </c>
      <c r="D988" s="10" t="s">
        <v>1027</v>
      </c>
      <c r="E988" s="10" t="s">
        <v>1206</v>
      </c>
      <c r="F988" s="10" t="s">
        <v>91</v>
      </c>
      <c r="G988" s="10">
        <v>1973</v>
      </c>
      <c r="H988" s="11">
        <v>6229</v>
      </c>
      <c r="I988" s="10" t="s">
        <v>40</v>
      </c>
      <c r="J988" s="17" t="s">
        <v>919</v>
      </c>
      <c r="K988" s="17" t="s">
        <v>919</v>
      </c>
      <c r="L988" s="17" t="s">
        <v>919</v>
      </c>
      <c r="M988" s="17" t="s">
        <v>919</v>
      </c>
      <c r="N988" s="17" t="s">
        <v>919</v>
      </c>
      <c r="O988" s="17" t="s">
        <v>919</v>
      </c>
      <c r="P988" s="17" t="s">
        <v>38</v>
      </c>
      <c r="Q988" s="17" t="s">
        <v>919</v>
      </c>
      <c r="R988" s="17" t="s">
        <v>919</v>
      </c>
      <c r="S988" s="17" t="s">
        <v>919</v>
      </c>
      <c r="T988" s="17" t="s">
        <v>919</v>
      </c>
      <c r="U988" s="13">
        <v>-32522.533200000002</v>
      </c>
      <c r="V988" s="13">
        <v>-58633.38867</v>
      </c>
      <c r="W988" s="10"/>
    </row>
    <row r="989" spans="1:23" ht="31.5" x14ac:dyDescent="0.25">
      <c r="A989" s="10">
        <v>984</v>
      </c>
      <c r="B989" s="10" t="s">
        <v>1025</v>
      </c>
      <c r="C989" s="10" t="s">
        <v>1026</v>
      </c>
      <c r="D989" s="10" t="s">
        <v>1027</v>
      </c>
      <c r="E989" s="10" t="s">
        <v>1207</v>
      </c>
      <c r="F989" s="10" t="s">
        <v>51</v>
      </c>
      <c r="G989" s="10">
        <v>1988</v>
      </c>
      <c r="H989" s="11">
        <v>7374</v>
      </c>
      <c r="I989" s="10" t="s">
        <v>40</v>
      </c>
      <c r="J989" s="17" t="s">
        <v>919</v>
      </c>
      <c r="K989" s="17" t="s">
        <v>919</v>
      </c>
      <c r="L989" s="17" t="s">
        <v>919</v>
      </c>
      <c r="M989" s="17" t="s">
        <v>919</v>
      </c>
      <c r="N989" s="17" t="s">
        <v>38</v>
      </c>
      <c r="O989" s="17" t="s">
        <v>919</v>
      </c>
      <c r="P989" s="17" t="s">
        <v>919</v>
      </c>
      <c r="Q989" s="17" t="s">
        <v>919</v>
      </c>
      <c r="R989" s="17" t="s">
        <v>919</v>
      </c>
      <c r="S989" s="17" t="s">
        <v>919</v>
      </c>
      <c r="T989" s="17" t="s">
        <v>919</v>
      </c>
      <c r="U989" s="13">
        <v>-23003.75333</v>
      </c>
      <c r="V989" s="13">
        <v>-50912.04868</v>
      </c>
      <c r="W989" s="10"/>
    </row>
    <row r="990" spans="1:23" ht="31.5" x14ac:dyDescent="0.25">
      <c r="A990" s="10">
        <v>985</v>
      </c>
      <c r="B990" s="10" t="s">
        <v>1025</v>
      </c>
      <c r="C990" s="10" t="s">
        <v>1026</v>
      </c>
      <c r="D990" s="10" t="s">
        <v>1027</v>
      </c>
      <c r="E990" s="10" t="s">
        <v>1208</v>
      </c>
      <c r="F990" s="10" t="s">
        <v>51</v>
      </c>
      <c r="G990" s="10">
        <v>1993</v>
      </c>
      <c r="H990" s="11">
        <v>7757</v>
      </c>
      <c r="I990" s="10" t="s">
        <v>40</v>
      </c>
      <c r="J990" s="17" t="s">
        <v>919</v>
      </c>
      <c r="K990" s="17" t="s">
        <v>919</v>
      </c>
      <c r="L990" s="17" t="s">
        <v>919</v>
      </c>
      <c r="M990" s="17" t="s">
        <v>919</v>
      </c>
      <c r="N990" s="17" t="s">
        <v>919</v>
      </c>
      <c r="O990" s="17" t="s">
        <v>38</v>
      </c>
      <c r="P990" s="17" t="s">
        <v>919</v>
      </c>
      <c r="Q990" s="17" t="s">
        <v>919</v>
      </c>
      <c r="R990" s="17" t="s">
        <v>919</v>
      </c>
      <c r="S990" s="17" t="s">
        <v>919</v>
      </c>
      <c r="T990" s="17" t="s">
        <v>919</v>
      </c>
      <c r="U990" s="13">
        <v>-23889.323049999999</v>
      </c>
      <c r="V990" s="13">
        <v>-51288.794860000002</v>
      </c>
      <c r="W990" s="10"/>
    </row>
    <row r="991" spans="1:23" ht="31.5" x14ac:dyDescent="0.25">
      <c r="A991" s="10">
        <v>986</v>
      </c>
      <c r="B991" s="10" t="s">
        <v>1025</v>
      </c>
      <c r="C991" s="10" t="s">
        <v>1026</v>
      </c>
      <c r="D991" s="10" t="s">
        <v>1027</v>
      </c>
      <c r="E991" s="10" t="s">
        <v>1209</v>
      </c>
      <c r="F991" s="10" t="s">
        <v>51</v>
      </c>
      <c r="G991" s="10">
        <v>2002</v>
      </c>
      <c r="H991" s="11">
        <v>8977</v>
      </c>
      <c r="I991" s="10" t="s">
        <v>40</v>
      </c>
      <c r="J991" s="17" t="s">
        <v>919</v>
      </c>
      <c r="K991" s="17" t="s">
        <v>1072</v>
      </c>
      <c r="L991" s="17" t="s">
        <v>919</v>
      </c>
      <c r="M991" s="17" t="s">
        <v>919</v>
      </c>
      <c r="N991" s="17" t="s">
        <v>919</v>
      </c>
      <c r="O991" s="17" t="s">
        <v>919</v>
      </c>
      <c r="P991" s="17" t="s">
        <v>919</v>
      </c>
      <c r="Q991" s="17" t="s">
        <v>919</v>
      </c>
      <c r="R991" s="17" t="s">
        <v>38</v>
      </c>
      <c r="S991" s="17" t="s">
        <v>919</v>
      </c>
      <c r="T991" s="17" t="s">
        <v>919</v>
      </c>
      <c r="U991" s="13">
        <v>-22861.039250000002</v>
      </c>
      <c r="V991" s="13">
        <v>-50707.406009999999</v>
      </c>
      <c r="W991" s="10"/>
    </row>
    <row r="992" spans="1:23" ht="31.5" x14ac:dyDescent="0.25">
      <c r="A992" s="10">
        <v>987</v>
      </c>
      <c r="B992" s="10" t="s">
        <v>1025</v>
      </c>
      <c r="C992" s="10" t="s">
        <v>1026</v>
      </c>
      <c r="D992" s="10" t="s">
        <v>1027</v>
      </c>
      <c r="E992" s="10" t="s">
        <v>1210</v>
      </c>
      <c r="F992" s="10" t="s">
        <v>62</v>
      </c>
      <c r="G992" s="10">
        <v>1969</v>
      </c>
      <c r="H992" s="11">
        <v>5522</v>
      </c>
      <c r="I992" s="10" t="s">
        <v>40</v>
      </c>
      <c r="J992" s="17" t="s">
        <v>919</v>
      </c>
      <c r="K992" s="17" t="s">
        <v>919</v>
      </c>
      <c r="L992" s="17" t="s">
        <v>919</v>
      </c>
      <c r="M992" s="17" t="s">
        <v>919</v>
      </c>
      <c r="N992" s="17" t="s">
        <v>919</v>
      </c>
      <c r="O992" s="17" t="s">
        <v>919</v>
      </c>
      <c r="P992" s="17" t="s">
        <v>919</v>
      </c>
      <c r="Q992" s="17" t="s">
        <v>919</v>
      </c>
      <c r="R992" s="17" t="s">
        <v>919</v>
      </c>
      <c r="S992" s="17" t="s">
        <v>919</v>
      </c>
      <c r="T992" s="17" t="s">
        <v>38</v>
      </c>
      <c r="U992" s="13">
        <v>-28326.307359999999</v>
      </c>
      <c r="V992" s="13">
        <v>-57062.015529999997</v>
      </c>
      <c r="W992" s="10"/>
    </row>
    <row r="993" spans="1:23" ht="31.5" x14ac:dyDescent="0.25">
      <c r="A993" s="10">
        <v>988</v>
      </c>
      <c r="B993" s="10" t="s">
        <v>1025</v>
      </c>
      <c r="C993" s="10" t="s">
        <v>1026</v>
      </c>
      <c r="D993" s="10" t="s">
        <v>1027</v>
      </c>
      <c r="E993" s="10" t="s">
        <v>1211</v>
      </c>
      <c r="F993" s="10" t="s">
        <v>51</v>
      </c>
      <c r="G993" s="10">
        <v>1972</v>
      </c>
      <c r="H993" s="11">
        <v>7249</v>
      </c>
      <c r="I993" s="10" t="s">
        <v>40</v>
      </c>
      <c r="J993" s="17" t="s">
        <v>919</v>
      </c>
      <c r="K993" s="17" t="s">
        <v>919</v>
      </c>
      <c r="L993" s="17" t="s">
        <v>919</v>
      </c>
      <c r="M993" s="17" t="s">
        <v>919</v>
      </c>
      <c r="N993" s="17" t="s">
        <v>38</v>
      </c>
      <c r="O993" s="17" t="s">
        <v>919</v>
      </c>
      <c r="P993" s="17" t="s">
        <v>919</v>
      </c>
      <c r="Q993" s="17" t="s">
        <v>919</v>
      </c>
      <c r="R993" s="17" t="s">
        <v>38</v>
      </c>
      <c r="S993" s="17" t="s">
        <v>919</v>
      </c>
      <c r="T993" s="17" t="s">
        <v>919</v>
      </c>
      <c r="U993" s="13">
        <v>-23817.599999999999</v>
      </c>
      <c r="V993" s="13">
        <v>-52933.8</v>
      </c>
      <c r="W993" s="10"/>
    </row>
    <row r="994" spans="1:23" ht="31.5" x14ac:dyDescent="0.25">
      <c r="A994" s="10">
        <v>989</v>
      </c>
      <c r="B994" s="10" t="s">
        <v>1025</v>
      </c>
      <c r="C994" s="10" t="s">
        <v>1026</v>
      </c>
      <c r="D994" s="10" t="s">
        <v>1027</v>
      </c>
      <c r="E994" s="10" t="s">
        <v>1212</v>
      </c>
      <c r="F994" s="10" t="s">
        <v>51</v>
      </c>
      <c r="G994" s="10">
        <v>1979</v>
      </c>
      <c r="H994" s="11">
        <v>8983</v>
      </c>
      <c r="I994" s="10" t="s">
        <v>40</v>
      </c>
      <c r="J994" s="17" t="s">
        <v>919</v>
      </c>
      <c r="K994" s="17" t="s">
        <v>919</v>
      </c>
      <c r="L994" s="17" t="s">
        <v>919</v>
      </c>
      <c r="M994" s="17" t="s">
        <v>919</v>
      </c>
      <c r="N994" s="17" t="s">
        <v>919</v>
      </c>
      <c r="O994" s="17" t="s">
        <v>38</v>
      </c>
      <c r="P994" s="17" t="s">
        <v>919</v>
      </c>
      <c r="Q994" s="17" t="s">
        <v>919</v>
      </c>
      <c r="R994" s="17" t="s">
        <v>919</v>
      </c>
      <c r="S994" s="17" t="s">
        <v>919</v>
      </c>
      <c r="T994" s="17" t="s">
        <v>919</v>
      </c>
      <c r="U994" s="13">
        <v>-24476.17971</v>
      </c>
      <c r="V994" s="13">
        <v>-53076.288789999999</v>
      </c>
      <c r="W994" s="10"/>
    </row>
    <row r="995" spans="1:23" ht="31.5" x14ac:dyDescent="0.25">
      <c r="A995" s="10">
        <v>990</v>
      </c>
      <c r="B995" s="10" t="s">
        <v>1025</v>
      </c>
      <c r="C995" s="10" t="s">
        <v>1026</v>
      </c>
      <c r="D995" s="10" t="s">
        <v>1027</v>
      </c>
      <c r="E995" s="10" t="s">
        <v>1213</v>
      </c>
      <c r="F995" s="10" t="s">
        <v>59</v>
      </c>
      <c r="G995" s="10">
        <v>1968</v>
      </c>
      <c r="H995" s="11">
        <v>6098</v>
      </c>
      <c r="I995" s="10" t="s">
        <v>40</v>
      </c>
      <c r="J995" s="17" t="s">
        <v>919</v>
      </c>
      <c r="K995" s="17" t="s">
        <v>919</v>
      </c>
      <c r="L995" s="17" t="s">
        <v>919</v>
      </c>
      <c r="M995" s="17" t="s">
        <v>38</v>
      </c>
      <c r="N995" s="17" t="s">
        <v>919</v>
      </c>
      <c r="O995" s="17" t="s">
        <v>919</v>
      </c>
      <c r="P995" s="17" t="s">
        <v>919</v>
      </c>
      <c r="Q995" s="17" t="s">
        <v>919</v>
      </c>
      <c r="R995" s="17" t="s">
        <v>919</v>
      </c>
      <c r="S995" s="17" t="s">
        <v>919</v>
      </c>
      <c r="T995" s="17" t="s">
        <v>38</v>
      </c>
      <c r="U995" s="13">
        <v>-28415.200000000001</v>
      </c>
      <c r="V995" s="13">
        <v>-51459.7</v>
      </c>
      <c r="W995" s="10"/>
    </row>
    <row r="996" spans="1:23" ht="31.5" x14ac:dyDescent="0.25">
      <c r="A996" s="10">
        <v>991</v>
      </c>
      <c r="B996" s="10" t="s">
        <v>1025</v>
      </c>
      <c r="C996" s="10" t="s">
        <v>1026</v>
      </c>
      <c r="D996" s="10" t="s">
        <v>1027</v>
      </c>
      <c r="E996" s="10" t="s">
        <v>1214</v>
      </c>
      <c r="F996" s="10" t="s">
        <v>51</v>
      </c>
      <c r="G996" s="10">
        <v>1996</v>
      </c>
      <c r="H996" s="11">
        <v>7701</v>
      </c>
      <c r="I996" s="10" t="s">
        <v>40</v>
      </c>
      <c r="J996" s="17" t="s">
        <v>919</v>
      </c>
      <c r="K996" s="17" t="s">
        <v>38</v>
      </c>
      <c r="L996" s="17" t="s">
        <v>919</v>
      </c>
      <c r="M996" s="17" t="s">
        <v>919</v>
      </c>
      <c r="N996" s="17" t="s">
        <v>919</v>
      </c>
      <c r="O996" s="17" t="s">
        <v>919</v>
      </c>
      <c r="P996" s="17" t="s">
        <v>919</v>
      </c>
      <c r="Q996" s="17" t="s">
        <v>919</v>
      </c>
      <c r="R996" s="17" t="s">
        <v>919</v>
      </c>
      <c r="S996" s="17" t="s">
        <v>919</v>
      </c>
      <c r="T996" s="17" t="s">
        <v>919</v>
      </c>
      <c r="U996" s="13">
        <v>-23487.158520000001</v>
      </c>
      <c r="V996" s="13">
        <v>-49161.527159999998</v>
      </c>
      <c r="W996" s="10"/>
    </row>
    <row r="997" spans="1:23" ht="31.5" x14ac:dyDescent="0.25">
      <c r="A997" s="10">
        <v>992</v>
      </c>
      <c r="B997" s="10" t="s">
        <v>1025</v>
      </c>
      <c r="C997" s="10" t="s">
        <v>1026</v>
      </c>
      <c r="D997" s="10" t="s">
        <v>1027</v>
      </c>
      <c r="E997" s="10" t="s">
        <v>1215</v>
      </c>
      <c r="F997" s="10" t="s">
        <v>51</v>
      </c>
      <c r="G997" s="10">
        <v>1998</v>
      </c>
      <c r="H997" s="11">
        <v>7382</v>
      </c>
      <c r="I997" s="10" t="s">
        <v>40</v>
      </c>
      <c r="J997" s="17" t="s">
        <v>919</v>
      </c>
      <c r="K997" s="17" t="s">
        <v>919</v>
      </c>
      <c r="L997" s="17" t="s">
        <v>919</v>
      </c>
      <c r="M997" s="17" t="s">
        <v>38</v>
      </c>
      <c r="N997" s="17" t="s">
        <v>919</v>
      </c>
      <c r="O997" s="17" t="s">
        <v>919</v>
      </c>
      <c r="P997" s="17" t="s">
        <v>919</v>
      </c>
      <c r="Q997" s="17" t="s">
        <v>919</v>
      </c>
      <c r="R997" s="17" t="s">
        <v>919</v>
      </c>
      <c r="S997" s="17" t="s">
        <v>919</v>
      </c>
      <c r="T997" s="17" t="s">
        <v>919</v>
      </c>
      <c r="U997" s="13">
        <v>-24281.088619999999</v>
      </c>
      <c r="V997" s="13">
        <v>-50364.841650000002</v>
      </c>
      <c r="W997" s="10"/>
    </row>
    <row r="998" spans="1:23" ht="31.5" x14ac:dyDescent="0.25">
      <c r="A998" s="10">
        <v>993</v>
      </c>
      <c r="B998" s="10" t="s">
        <v>1025</v>
      </c>
      <c r="C998" s="10" t="s">
        <v>1026</v>
      </c>
      <c r="D998" s="10" t="s">
        <v>1027</v>
      </c>
      <c r="E998" s="10" t="s">
        <v>1216</v>
      </c>
      <c r="F998" s="10" t="s">
        <v>88</v>
      </c>
      <c r="G998" s="10">
        <v>1978</v>
      </c>
      <c r="H998" s="11">
        <v>8490</v>
      </c>
      <c r="I998" s="10" t="s">
        <v>40</v>
      </c>
      <c r="J998" s="17" t="s">
        <v>919</v>
      </c>
      <c r="K998" s="17" t="s">
        <v>38</v>
      </c>
      <c r="L998" s="17" t="s">
        <v>919</v>
      </c>
      <c r="M998" s="17" t="s">
        <v>919</v>
      </c>
      <c r="N998" s="17" t="s">
        <v>919</v>
      </c>
      <c r="O998" s="17" t="s">
        <v>919</v>
      </c>
      <c r="P998" s="17" t="s">
        <v>919</v>
      </c>
      <c r="Q998" s="17" t="s">
        <v>919</v>
      </c>
      <c r="R998" s="17" t="s">
        <v>919</v>
      </c>
      <c r="S998" s="17" t="s">
        <v>919</v>
      </c>
      <c r="T998" s="17" t="s">
        <v>919</v>
      </c>
      <c r="U998" s="13">
        <v>-18661.438429999998</v>
      </c>
      <c r="V998" s="13">
        <v>-51292.378689999998</v>
      </c>
      <c r="W998" s="10"/>
    </row>
    <row r="999" spans="1:23" ht="31.5" x14ac:dyDescent="0.25">
      <c r="A999" s="10">
        <v>994</v>
      </c>
      <c r="B999" s="10" t="s">
        <v>1025</v>
      </c>
      <c r="C999" s="10" t="s">
        <v>1026</v>
      </c>
      <c r="D999" s="10" t="s">
        <v>1027</v>
      </c>
      <c r="E999" s="10" t="s">
        <v>1217</v>
      </c>
      <c r="F999" s="10" t="s">
        <v>88</v>
      </c>
      <c r="G999" s="10">
        <v>1971</v>
      </c>
      <c r="H999" s="11">
        <v>6707</v>
      </c>
      <c r="I999" s="10" t="s">
        <v>40</v>
      </c>
      <c r="J999" s="17" t="s">
        <v>919</v>
      </c>
      <c r="K999" s="17" t="s">
        <v>919</v>
      </c>
      <c r="L999" s="17" t="s">
        <v>919</v>
      </c>
      <c r="M999" s="17" t="s">
        <v>919</v>
      </c>
      <c r="N999" s="17" t="s">
        <v>919</v>
      </c>
      <c r="O999" s="17" t="s">
        <v>38</v>
      </c>
      <c r="P999" s="17" t="s">
        <v>919</v>
      </c>
      <c r="Q999" s="17" t="s">
        <v>1072</v>
      </c>
      <c r="R999" s="17" t="s">
        <v>919</v>
      </c>
      <c r="S999" s="17" t="s">
        <v>919</v>
      </c>
      <c r="T999" s="17" t="s">
        <v>919</v>
      </c>
      <c r="U999" s="13">
        <v>-17498.337820000001</v>
      </c>
      <c r="V999" s="13">
        <v>-51273.885190000001</v>
      </c>
      <c r="W999" s="10"/>
    </row>
    <row r="1000" spans="1:23" ht="31.5" x14ac:dyDescent="0.25">
      <c r="A1000" s="10">
        <v>995</v>
      </c>
      <c r="B1000" s="10" t="s">
        <v>1025</v>
      </c>
      <c r="C1000" s="10" t="s">
        <v>1026</v>
      </c>
      <c r="D1000" s="10" t="s">
        <v>1027</v>
      </c>
      <c r="E1000" s="10" t="s">
        <v>1218</v>
      </c>
      <c r="F1000" s="10" t="s">
        <v>62</v>
      </c>
      <c r="G1000" s="10">
        <v>1973</v>
      </c>
      <c r="H1000" s="11">
        <v>5928</v>
      </c>
      <c r="I1000" s="10" t="s">
        <v>40</v>
      </c>
      <c r="J1000" s="17" t="s">
        <v>38</v>
      </c>
      <c r="K1000" s="17" t="s">
        <v>919</v>
      </c>
      <c r="L1000" s="17" t="s">
        <v>919</v>
      </c>
      <c r="M1000" s="17" t="s">
        <v>919</v>
      </c>
      <c r="N1000" s="17" t="s">
        <v>919</v>
      </c>
      <c r="O1000" s="17" t="s">
        <v>919</v>
      </c>
      <c r="P1000" s="17" t="s">
        <v>919</v>
      </c>
      <c r="Q1000" s="17" t="s">
        <v>919</v>
      </c>
      <c r="R1000" s="17" t="s">
        <v>919</v>
      </c>
      <c r="S1000" s="17" t="s">
        <v>919</v>
      </c>
      <c r="T1000" s="17" t="s">
        <v>919</v>
      </c>
      <c r="U1000" s="13">
        <v>-25538</v>
      </c>
      <c r="V1000" s="13">
        <v>-58488.2</v>
      </c>
      <c r="W1000" s="10"/>
    </row>
    <row r="1001" spans="1:23" ht="31.5" x14ac:dyDescent="0.25">
      <c r="A1001" s="10">
        <v>996</v>
      </c>
      <c r="B1001" s="10" t="s">
        <v>1025</v>
      </c>
      <c r="C1001" s="10" t="s">
        <v>1026</v>
      </c>
      <c r="D1001" s="10" t="s">
        <v>1027</v>
      </c>
      <c r="E1001" s="10" t="s">
        <v>1219</v>
      </c>
      <c r="F1001" s="10" t="s">
        <v>77</v>
      </c>
      <c r="G1001" s="10">
        <v>1975</v>
      </c>
      <c r="H1001" s="11">
        <v>8175</v>
      </c>
      <c r="I1001" s="10" t="s">
        <v>40</v>
      </c>
      <c r="J1001" s="17" t="s">
        <v>919</v>
      </c>
      <c r="K1001" s="17" t="s">
        <v>919</v>
      </c>
      <c r="L1001" s="17" t="s">
        <v>919</v>
      </c>
      <c r="M1001" s="17" t="s">
        <v>919</v>
      </c>
      <c r="N1001" s="17" t="s">
        <v>38</v>
      </c>
      <c r="O1001" s="17" t="s">
        <v>919</v>
      </c>
      <c r="P1001" s="17" t="s">
        <v>919</v>
      </c>
      <c r="Q1001" s="17" t="s">
        <v>919</v>
      </c>
      <c r="R1001" s="17" t="s">
        <v>919</v>
      </c>
      <c r="S1001" s="17" t="s">
        <v>919</v>
      </c>
      <c r="T1001" s="17" t="s">
        <v>919</v>
      </c>
      <c r="U1001" s="13">
        <v>-13602.12743</v>
      </c>
      <c r="V1001" s="13">
        <v>-54458.943740000002</v>
      </c>
      <c r="W1001" s="10"/>
    </row>
    <row r="1002" spans="1:23" ht="31.5" x14ac:dyDescent="0.25">
      <c r="A1002" s="10">
        <v>997</v>
      </c>
      <c r="B1002" s="10" t="s">
        <v>1025</v>
      </c>
      <c r="C1002" s="10" t="s">
        <v>1026</v>
      </c>
      <c r="D1002" s="10" t="s">
        <v>1027</v>
      </c>
      <c r="E1002" s="10" t="s">
        <v>1220</v>
      </c>
      <c r="F1002" s="10" t="s">
        <v>77</v>
      </c>
      <c r="G1002" s="10">
        <v>1978</v>
      </c>
      <c r="H1002" s="11">
        <v>8695</v>
      </c>
      <c r="I1002" s="10" t="s">
        <v>40</v>
      </c>
      <c r="J1002" s="17" t="s">
        <v>919</v>
      </c>
      <c r="K1002" s="17" t="s">
        <v>919</v>
      </c>
      <c r="L1002" s="17" t="s">
        <v>919</v>
      </c>
      <c r="M1002" s="17" t="s">
        <v>919</v>
      </c>
      <c r="N1002" s="17" t="s">
        <v>919</v>
      </c>
      <c r="O1002" s="17" t="s">
        <v>919</v>
      </c>
      <c r="P1002" s="17" t="s">
        <v>919</v>
      </c>
      <c r="Q1002" s="17" t="s">
        <v>38</v>
      </c>
      <c r="R1002" s="17" t="s">
        <v>919</v>
      </c>
      <c r="S1002" s="17" t="s">
        <v>1072</v>
      </c>
      <c r="T1002" s="17" t="s">
        <v>919</v>
      </c>
      <c r="U1002" s="13">
        <v>-16004.605589999999</v>
      </c>
      <c r="V1002" s="13">
        <v>-55033.908499999998</v>
      </c>
      <c r="W1002" s="10"/>
    </row>
    <row r="1003" spans="1:23" ht="31.5" x14ac:dyDescent="0.25">
      <c r="A1003" s="10">
        <v>998</v>
      </c>
      <c r="B1003" s="10" t="s">
        <v>1025</v>
      </c>
      <c r="C1003" s="10" t="s">
        <v>1026</v>
      </c>
      <c r="D1003" s="10" t="s">
        <v>1027</v>
      </c>
      <c r="E1003" s="10" t="s">
        <v>1221</v>
      </c>
      <c r="F1003" s="10" t="s">
        <v>75</v>
      </c>
      <c r="G1003" s="10">
        <v>1965</v>
      </c>
      <c r="H1003" s="11">
        <v>10371</v>
      </c>
      <c r="I1003" s="10" t="s">
        <v>40</v>
      </c>
      <c r="J1003" s="17" t="s">
        <v>919</v>
      </c>
      <c r="K1003" s="17" t="s">
        <v>919</v>
      </c>
      <c r="L1003" s="17" t="s">
        <v>38</v>
      </c>
      <c r="M1003" s="17" t="s">
        <v>919</v>
      </c>
      <c r="N1003" s="17" t="s">
        <v>919</v>
      </c>
      <c r="O1003" s="17" t="s">
        <v>919</v>
      </c>
      <c r="P1003" s="17" t="s">
        <v>919</v>
      </c>
      <c r="Q1003" s="17" t="s">
        <v>919</v>
      </c>
      <c r="R1003" s="17" t="s">
        <v>919</v>
      </c>
      <c r="S1003" s="17" t="s">
        <v>919</v>
      </c>
      <c r="T1003" s="17" t="s">
        <v>919</v>
      </c>
      <c r="U1003" s="13">
        <v>-28939.1931</v>
      </c>
      <c r="V1003" s="13">
        <v>-53146.509169999998</v>
      </c>
      <c r="W1003" s="10"/>
    </row>
    <row r="1004" spans="1:23" ht="31.5" x14ac:dyDescent="0.25">
      <c r="A1004" s="10">
        <v>999</v>
      </c>
      <c r="B1004" s="10" t="s">
        <v>1025</v>
      </c>
      <c r="C1004" s="10" t="s">
        <v>1026</v>
      </c>
      <c r="D1004" s="10" t="s">
        <v>1027</v>
      </c>
      <c r="E1004" s="10" t="s">
        <v>1222</v>
      </c>
      <c r="F1004" s="10" t="s">
        <v>98</v>
      </c>
      <c r="G1004" s="10">
        <v>1967</v>
      </c>
      <c r="H1004" s="11">
        <v>6772</v>
      </c>
      <c r="I1004" s="10" t="s">
        <v>40</v>
      </c>
      <c r="J1004" s="17" t="s">
        <v>919</v>
      </c>
      <c r="K1004" s="17" t="s">
        <v>38</v>
      </c>
      <c r="L1004" s="17" t="s">
        <v>919</v>
      </c>
      <c r="M1004" s="17" t="s">
        <v>919</v>
      </c>
      <c r="N1004" s="17" t="s">
        <v>919</v>
      </c>
      <c r="O1004" s="17" t="s">
        <v>919</v>
      </c>
      <c r="P1004" s="17" t="s">
        <v>919</v>
      </c>
      <c r="Q1004" s="17" t="s">
        <v>38</v>
      </c>
      <c r="R1004" s="17" t="s">
        <v>919</v>
      </c>
      <c r="S1004" s="17" t="s">
        <v>919</v>
      </c>
      <c r="T1004" s="17" t="s">
        <v>919</v>
      </c>
      <c r="U1004" s="13">
        <v>-22502.921180000001</v>
      </c>
      <c r="V1004" s="13">
        <v>-58831.407350000001</v>
      </c>
      <c r="W1004" s="10"/>
    </row>
    <row r="1005" spans="1:23" ht="31.5" x14ac:dyDescent="0.25">
      <c r="A1005" s="10">
        <v>1000</v>
      </c>
      <c r="B1005" s="10" t="s">
        <v>1025</v>
      </c>
      <c r="C1005" s="10" t="s">
        <v>1026</v>
      </c>
      <c r="D1005" s="10" t="s">
        <v>1027</v>
      </c>
      <c r="E1005" s="10" t="s">
        <v>1223</v>
      </c>
      <c r="F1005" s="10" t="s">
        <v>73</v>
      </c>
      <c r="G1005" s="10">
        <v>1969</v>
      </c>
      <c r="H1005" s="11">
        <v>9952</v>
      </c>
      <c r="I1005" s="10" t="s">
        <v>40</v>
      </c>
      <c r="J1005" s="17" t="s">
        <v>919</v>
      </c>
      <c r="K1005" s="17" t="s">
        <v>919</v>
      </c>
      <c r="L1005" s="17" t="s">
        <v>919</v>
      </c>
      <c r="M1005" s="17" t="s">
        <v>919</v>
      </c>
      <c r="N1005" s="17" t="s">
        <v>919</v>
      </c>
      <c r="O1005" s="17" t="s">
        <v>919</v>
      </c>
      <c r="P1005" s="17" t="s">
        <v>919</v>
      </c>
      <c r="Q1005" s="17" t="s">
        <v>919</v>
      </c>
      <c r="R1005" s="17" t="s">
        <v>919</v>
      </c>
      <c r="S1005" s="17" t="s">
        <v>919</v>
      </c>
      <c r="T1005" s="17" t="s">
        <v>919</v>
      </c>
      <c r="U1005" s="13">
        <v>-27331.4</v>
      </c>
      <c r="V1005" s="13">
        <v>-66872.3</v>
      </c>
      <c r="W1005" s="10"/>
    </row>
    <row r="1006" spans="1:23" ht="31.5" x14ac:dyDescent="0.25">
      <c r="A1006" s="10">
        <v>1001</v>
      </c>
      <c r="B1006" s="10" t="s">
        <v>1025</v>
      </c>
      <c r="C1006" s="10" t="s">
        <v>1026</v>
      </c>
      <c r="D1006" s="10" t="s">
        <v>1027</v>
      </c>
      <c r="E1006" s="10" t="s">
        <v>1224</v>
      </c>
      <c r="F1006" s="10" t="s">
        <v>36</v>
      </c>
      <c r="G1006" s="10">
        <v>1980</v>
      </c>
      <c r="H1006" s="11">
        <v>5654</v>
      </c>
      <c r="I1006" s="10" t="s">
        <v>40</v>
      </c>
      <c r="J1006" s="17" t="s">
        <v>919</v>
      </c>
      <c r="K1006" s="17" t="s">
        <v>919</v>
      </c>
      <c r="L1006" s="17" t="s">
        <v>919</v>
      </c>
      <c r="M1006" s="17" t="s">
        <v>919</v>
      </c>
      <c r="N1006" s="17" t="s">
        <v>919</v>
      </c>
      <c r="O1006" s="17" t="s">
        <v>919</v>
      </c>
      <c r="P1006" s="17" t="s">
        <v>38</v>
      </c>
      <c r="Q1006" s="17" t="s">
        <v>919</v>
      </c>
      <c r="R1006" s="17" t="s">
        <v>38</v>
      </c>
      <c r="S1006" s="17" t="s">
        <v>919</v>
      </c>
      <c r="T1006" s="17" t="s">
        <v>38</v>
      </c>
      <c r="U1006" s="13">
        <v>-19196.599999999999</v>
      </c>
      <c r="V1006" s="13">
        <v>-60689.2</v>
      </c>
      <c r="W1006" s="10"/>
    </row>
    <row r="1007" spans="1:23" ht="31.5" x14ac:dyDescent="0.25">
      <c r="A1007" s="10">
        <v>1002</v>
      </c>
      <c r="B1007" s="10" t="s">
        <v>1025</v>
      </c>
      <c r="C1007" s="10" t="s">
        <v>1026</v>
      </c>
      <c r="D1007" s="10" t="s">
        <v>1027</v>
      </c>
      <c r="E1007" s="10" t="s">
        <v>1225</v>
      </c>
      <c r="F1007" s="10" t="s">
        <v>85</v>
      </c>
      <c r="G1007" s="10">
        <v>1974</v>
      </c>
      <c r="H1007" s="11">
        <v>7641</v>
      </c>
      <c r="I1007" s="10" t="s">
        <v>40</v>
      </c>
      <c r="J1007" s="17" t="s">
        <v>919</v>
      </c>
      <c r="K1007" s="17" t="s">
        <v>38</v>
      </c>
      <c r="L1007" s="17" t="s">
        <v>919</v>
      </c>
      <c r="M1007" s="17" t="s">
        <v>919</v>
      </c>
      <c r="N1007" s="17" t="s">
        <v>919</v>
      </c>
      <c r="O1007" s="17" t="s">
        <v>919</v>
      </c>
      <c r="P1007" s="17" t="s">
        <v>919</v>
      </c>
      <c r="Q1007" s="17" t="s">
        <v>919</v>
      </c>
      <c r="R1007" s="17" t="s">
        <v>919</v>
      </c>
      <c r="S1007" s="17" t="s">
        <v>919</v>
      </c>
      <c r="T1007" s="17" t="s">
        <v>919</v>
      </c>
      <c r="U1007" s="13">
        <v>-18952.6518</v>
      </c>
      <c r="V1007" s="13">
        <v>-70233.287079999995</v>
      </c>
      <c r="W1007" s="10"/>
    </row>
    <row r="1008" spans="1:23" ht="31.5" x14ac:dyDescent="0.25">
      <c r="A1008" s="10">
        <v>1003</v>
      </c>
      <c r="B1008" s="10" t="s">
        <v>1025</v>
      </c>
      <c r="C1008" s="10" t="s">
        <v>1026</v>
      </c>
      <c r="D1008" s="10" t="s">
        <v>1027</v>
      </c>
      <c r="E1008" s="10" t="s">
        <v>1226</v>
      </c>
      <c r="F1008" s="10" t="s">
        <v>77</v>
      </c>
      <c r="G1008" s="10">
        <v>1957</v>
      </c>
      <c r="H1008" s="11">
        <v>7369</v>
      </c>
      <c r="I1008" s="10" t="s">
        <v>40</v>
      </c>
      <c r="J1008" s="17" t="s">
        <v>38</v>
      </c>
      <c r="K1008" s="17" t="s">
        <v>919</v>
      </c>
      <c r="L1008" s="17" t="s">
        <v>919</v>
      </c>
      <c r="M1008" s="17" t="s">
        <v>919</v>
      </c>
      <c r="N1008" s="17" t="s">
        <v>919</v>
      </c>
      <c r="O1008" s="17" t="s">
        <v>919</v>
      </c>
      <c r="P1008" s="17" t="s">
        <v>919</v>
      </c>
      <c r="Q1008" s="17" t="s">
        <v>919</v>
      </c>
      <c r="R1008" s="17" t="s">
        <v>919</v>
      </c>
      <c r="S1008" s="17" t="s">
        <v>919</v>
      </c>
      <c r="T1008" s="17" t="s">
        <v>919</v>
      </c>
      <c r="U1008" s="13">
        <v>-14365.76388</v>
      </c>
      <c r="V1008" s="13">
        <v>-54059.373789999998</v>
      </c>
      <c r="W1008" s="10"/>
    </row>
    <row r="1009" spans="1:23" ht="31.5" x14ac:dyDescent="0.25">
      <c r="A1009" s="10">
        <v>1004</v>
      </c>
      <c r="B1009" s="10" t="s">
        <v>1025</v>
      </c>
      <c r="C1009" s="10" t="s">
        <v>1026</v>
      </c>
      <c r="D1009" s="10" t="s">
        <v>1027</v>
      </c>
      <c r="E1009" s="10" t="s">
        <v>1227</v>
      </c>
      <c r="F1009" s="10" t="s">
        <v>71</v>
      </c>
      <c r="G1009" s="10">
        <v>1971</v>
      </c>
      <c r="H1009" s="11">
        <v>5747</v>
      </c>
      <c r="I1009" s="10" t="s">
        <v>40</v>
      </c>
      <c r="J1009" s="17" t="s">
        <v>919</v>
      </c>
      <c r="K1009" s="17" t="s">
        <v>919</v>
      </c>
      <c r="L1009" s="17" t="s">
        <v>38</v>
      </c>
      <c r="M1009" s="17" t="s">
        <v>919</v>
      </c>
      <c r="N1009" s="17" t="s">
        <v>919</v>
      </c>
      <c r="O1009" s="17" t="s">
        <v>919</v>
      </c>
      <c r="P1009" s="17" t="s">
        <v>38</v>
      </c>
      <c r="Q1009" s="17" t="s">
        <v>919</v>
      </c>
      <c r="R1009" s="17" t="s">
        <v>919</v>
      </c>
      <c r="S1009" s="17" t="s">
        <v>919</v>
      </c>
      <c r="T1009" s="17" t="s">
        <v>919</v>
      </c>
      <c r="U1009" s="13">
        <v>-26992.292270000002</v>
      </c>
      <c r="V1009" s="13">
        <v>-68472.334430000003</v>
      </c>
      <c r="W1009" s="10"/>
    </row>
    <row r="1010" spans="1:23" ht="31.5" x14ac:dyDescent="0.25">
      <c r="A1010" s="10">
        <v>1005</v>
      </c>
      <c r="B1010" s="10" t="s">
        <v>1025</v>
      </c>
      <c r="C1010" s="10" t="s">
        <v>1026</v>
      </c>
      <c r="D1010" s="10" t="s">
        <v>1027</v>
      </c>
      <c r="E1010" s="10" t="s">
        <v>1228</v>
      </c>
      <c r="F1010" s="10" t="s">
        <v>73</v>
      </c>
      <c r="G1010" s="10">
        <v>1979</v>
      </c>
      <c r="H1010" s="11">
        <v>6589</v>
      </c>
      <c r="I1010" s="10" t="s">
        <v>40</v>
      </c>
      <c r="J1010" s="17" t="s">
        <v>919</v>
      </c>
      <c r="K1010" s="17" t="s">
        <v>919</v>
      </c>
      <c r="L1010" s="17" t="s">
        <v>919</v>
      </c>
      <c r="M1010" s="17" t="s">
        <v>919</v>
      </c>
      <c r="N1010" s="17" t="s">
        <v>38</v>
      </c>
      <c r="O1010" s="17" t="s">
        <v>919</v>
      </c>
      <c r="P1010" s="17" t="s">
        <v>919</v>
      </c>
      <c r="Q1010" s="17" t="s">
        <v>919</v>
      </c>
      <c r="R1010" s="17" t="s">
        <v>919</v>
      </c>
      <c r="S1010" s="17" t="s">
        <v>919</v>
      </c>
      <c r="T1010" s="17" t="s">
        <v>38</v>
      </c>
      <c r="U1010" s="13">
        <v>-28256.522079999999</v>
      </c>
      <c r="V1010" s="13">
        <v>-65302.858090000002</v>
      </c>
      <c r="W1010" s="10"/>
    </row>
    <row r="1011" spans="1:23" ht="31.5" x14ac:dyDescent="0.25">
      <c r="A1011" s="10">
        <v>1006</v>
      </c>
      <c r="B1011" s="10" t="s">
        <v>1025</v>
      </c>
      <c r="C1011" s="10" t="s">
        <v>1026</v>
      </c>
      <c r="D1011" s="10" t="s">
        <v>1027</v>
      </c>
      <c r="E1011" s="10" t="s">
        <v>1229</v>
      </c>
      <c r="F1011" s="10" t="s">
        <v>62</v>
      </c>
      <c r="G1011" s="10">
        <v>1978</v>
      </c>
      <c r="H1011" s="11">
        <v>6176</v>
      </c>
      <c r="I1011" s="10" t="s">
        <v>40</v>
      </c>
      <c r="J1011" s="17" t="s">
        <v>38</v>
      </c>
      <c r="K1011" s="17" t="s">
        <v>919</v>
      </c>
      <c r="L1011" s="17" t="s">
        <v>919</v>
      </c>
      <c r="M1011" s="17" t="s">
        <v>919</v>
      </c>
      <c r="N1011" s="17" t="s">
        <v>919</v>
      </c>
      <c r="O1011" s="17" t="s">
        <v>919</v>
      </c>
      <c r="P1011" s="17" t="s">
        <v>919</v>
      </c>
      <c r="Q1011" s="17" t="s">
        <v>919</v>
      </c>
      <c r="R1011" s="17" t="s">
        <v>919</v>
      </c>
      <c r="S1011" s="17" t="s">
        <v>919</v>
      </c>
      <c r="T1011" s="17" t="s">
        <v>919</v>
      </c>
      <c r="U1011" s="13">
        <v>-28250.979889999999</v>
      </c>
      <c r="V1011" s="13">
        <v>-59227.119030000002</v>
      </c>
      <c r="W1011" s="10"/>
    </row>
    <row r="1012" spans="1:23" ht="31.5" x14ac:dyDescent="0.25">
      <c r="A1012" s="10">
        <v>1007</v>
      </c>
      <c r="B1012" s="10" t="s">
        <v>1025</v>
      </c>
      <c r="C1012" s="10" t="s">
        <v>1026</v>
      </c>
      <c r="D1012" s="10" t="s">
        <v>1027</v>
      </c>
      <c r="E1012" s="10" t="s">
        <v>1230</v>
      </c>
      <c r="F1012" s="10" t="s">
        <v>51</v>
      </c>
      <c r="G1012" s="10">
        <v>1974</v>
      </c>
      <c r="H1012" s="11">
        <v>6431</v>
      </c>
      <c r="I1012" s="10" t="s">
        <v>40</v>
      </c>
      <c r="J1012" s="17" t="s">
        <v>919</v>
      </c>
      <c r="K1012" s="17" t="s">
        <v>919</v>
      </c>
      <c r="L1012" s="17" t="s">
        <v>919</v>
      </c>
      <c r="M1012" s="17" t="s">
        <v>919</v>
      </c>
      <c r="N1012" s="17" t="s">
        <v>919</v>
      </c>
      <c r="O1012" s="17" t="s">
        <v>919</v>
      </c>
      <c r="P1012" s="17" t="s">
        <v>919</v>
      </c>
      <c r="Q1012" s="17" t="s">
        <v>919</v>
      </c>
      <c r="R1012" s="17" t="s">
        <v>919</v>
      </c>
      <c r="S1012" s="17" t="s">
        <v>919</v>
      </c>
      <c r="T1012" s="17" t="s">
        <v>919</v>
      </c>
      <c r="U1012" s="13">
        <v>-22291.855579999999</v>
      </c>
      <c r="V1012" s="13">
        <v>-49849.045810000003</v>
      </c>
      <c r="W1012" s="10"/>
    </row>
    <row r="1013" spans="1:23" ht="31.5" x14ac:dyDescent="0.25">
      <c r="A1013" s="10">
        <v>1008</v>
      </c>
      <c r="B1013" s="10" t="s">
        <v>1025</v>
      </c>
      <c r="C1013" s="10" t="s">
        <v>1026</v>
      </c>
      <c r="D1013" s="10" t="s">
        <v>1027</v>
      </c>
      <c r="E1013" s="10" t="s">
        <v>1231</v>
      </c>
      <c r="F1013" s="10" t="s">
        <v>51</v>
      </c>
      <c r="G1013" s="10">
        <v>1989</v>
      </c>
      <c r="H1013" s="11">
        <v>7390</v>
      </c>
      <c r="I1013" s="10" t="s">
        <v>40</v>
      </c>
      <c r="J1013" s="17" t="s">
        <v>919</v>
      </c>
      <c r="K1013" s="17" t="s">
        <v>919</v>
      </c>
      <c r="L1013" s="17" t="s">
        <v>919</v>
      </c>
      <c r="M1013" s="17" t="s">
        <v>919</v>
      </c>
      <c r="N1013" s="17" t="s">
        <v>919</v>
      </c>
      <c r="O1013" s="17" t="s">
        <v>919</v>
      </c>
      <c r="P1013" s="17" t="s">
        <v>919</v>
      </c>
      <c r="Q1013" s="17" t="s">
        <v>1072</v>
      </c>
      <c r="R1013" s="17" t="s">
        <v>919</v>
      </c>
      <c r="S1013" s="17" t="s">
        <v>919</v>
      </c>
      <c r="T1013" s="17" t="s">
        <v>919</v>
      </c>
      <c r="U1013" s="13">
        <v>-23935.534800000001</v>
      </c>
      <c r="V1013" s="13">
        <v>-48786.835120000003</v>
      </c>
      <c r="W1013" s="10"/>
    </row>
    <row r="1014" spans="1:23" ht="31.5" x14ac:dyDescent="0.25">
      <c r="A1014" s="10">
        <v>1009</v>
      </c>
      <c r="B1014" s="10" t="s">
        <v>1025</v>
      </c>
      <c r="C1014" s="10" t="s">
        <v>1026</v>
      </c>
      <c r="D1014" s="10" t="s">
        <v>1027</v>
      </c>
      <c r="E1014" s="10" t="s">
        <v>1232</v>
      </c>
      <c r="F1014" s="10" t="s">
        <v>62</v>
      </c>
      <c r="G1014" s="10">
        <v>1970</v>
      </c>
      <c r="H1014" s="11">
        <v>5838</v>
      </c>
      <c r="I1014" s="10" t="s">
        <v>40</v>
      </c>
      <c r="J1014" s="17" t="s">
        <v>919</v>
      </c>
      <c r="K1014" s="17" t="s">
        <v>919</v>
      </c>
      <c r="L1014" s="17" t="s">
        <v>38</v>
      </c>
      <c r="M1014" s="17" t="s">
        <v>919</v>
      </c>
      <c r="N1014" s="17" t="s">
        <v>919</v>
      </c>
      <c r="O1014" s="17" t="s">
        <v>919</v>
      </c>
      <c r="P1014" s="17" t="s">
        <v>919</v>
      </c>
      <c r="Q1014" s="17" t="s">
        <v>919</v>
      </c>
      <c r="R1014" s="17" t="s">
        <v>919</v>
      </c>
      <c r="S1014" s="17" t="s">
        <v>919</v>
      </c>
      <c r="T1014" s="17" t="s">
        <v>919</v>
      </c>
      <c r="U1014" s="13">
        <v>-28273.116730000002</v>
      </c>
      <c r="V1014" s="13">
        <v>-58294.786070000002</v>
      </c>
      <c r="W1014" s="10"/>
    </row>
    <row r="1015" spans="1:23" ht="31.5" x14ac:dyDescent="0.25">
      <c r="A1015" s="10">
        <v>1010</v>
      </c>
      <c r="B1015" s="10" t="s">
        <v>1025</v>
      </c>
      <c r="C1015" s="10" t="s">
        <v>1026</v>
      </c>
      <c r="D1015" s="10" t="s">
        <v>1027</v>
      </c>
      <c r="E1015" s="10" t="s">
        <v>1233</v>
      </c>
      <c r="F1015" s="10" t="s">
        <v>64</v>
      </c>
      <c r="G1015" s="10">
        <v>1971</v>
      </c>
      <c r="H1015" s="11">
        <v>7816</v>
      </c>
      <c r="I1015" s="10" t="s">
        <v>40</v>
      </c>
      <c r="J1015" s="17" t="s">
        <v>919</v>
      </c>
      <c r="K1015" s="17" t="s">
        <v>919</v>
      </c>
      <c r="L1015" s="17" t="s">
        <v>919</v>
      </c>
      <c r="M1015" s="17" t="s">
        <v>919</v>
      </c>
      <c r="N1015" s="17" t="s">
        <v>38</v>
      </c>
      <c r="O1015" s="17" t="s">
        <v>919</v>
      </c>
      <c r="P1015" s="17" t="s">
        <v>919</v>
      </c>
      <c r="Q1015" s="17" t="s">
        <v>919</v>
      </c>
      <c r="R1015" s="17" t="s">
        <v>919</v>
      </c>
      <c r="S1015" s="17" t="s">
        <v>919</v>
      </c>
      <c r="T1015" s="17" t="s">
        <v>919</v>
      </c>
      <c r="U1015" s="13">
        <v>-29645.46513</v>
      </c>
      <c r="V1015" s="13">
        <v>-65417.651400000002</v>
      </c>
      <c r="W1015" s="10"/>
    </row>
    <row r="1016" spans="1:23" ht="31.5" x14ac:dyDescent="0.25">
      <c r="A1016" s="10">
        <v>1011</v>
      </c>
      <c r="B1016" s="10" t="s">
        <v>1025</v>
      </c>
      <c r="C1016" s="10" t="s">
        <v>1026</v>
      </c>
      <c r="D1016" s="10" t="s">
        <v>1027</v>
      </c>
      <c r="E1016" s="10" t="s">
        <v>1234</v>
      </c>
      <c r="F1016" s="10" t="s">
        <v>67</v>
      </c>
      <c r="G1016" s="10">
        <v>1972</v>
      </c>
      <c r="H1016" s="11">
        <v>5077</v>
      </c>
      <c r="I1016" s="10" t="s">
        <v>40</v>
      </c>
      <c r="J1016" s="17" t="s">
        <v>919</v>
      </c>
      <c r="K1016" s="17" t="s">
        <v>919</v>
      </c>
      <c r="L1016" s="17" t="s">
        <v>38</v>
      </c>
      <c r="M1016" s="17" t="s">
        <v>919</v>
      </c>
      <c r="N1016" s="17" t="s">
        <v>919</v>
      </c>
      <c r="O1016" s="17" t="s">
        <v>919</v>
      </c>
      <c r="P1016" s="17" t="s">
        <v>919</v>
      </c>
      <c r="Q1016" s="17" t="s">
        <v>919</v>
      </c>
      <c r="R1016" s="17" t="s">
        <v>919</v>
      </c>
      <c r="S1016" s="17" t="s">
        <v>919</v>
      </c>
      <c r="T1016" s="17" t="s">
        <v>919</v>
      </c>
      <c r="U1016" s="13">
        <v>-20954.239420000002</v>
      </c>
      <c r="V1016" s="13">
        <v>-57437.58844</v>
      </c>
      <c r="W1016" s="10"/>
    </row>
    <row r="1017" spans="1:23" ht="31.5" x14ac:dyDescent="0.25">
      <c r="A1017" s="10">
        <v>1012</v>
      </c>
      <c r="B1017" s="10" t="s">
        <v>1025</v>
      </c>
      <c r="C1017" s="10" t="s">
        <v>1026</v>
      </c>
      <c r="D1017" s="10" t="s">
        <v>1027</v>
      </c>
      <c r="E1017" s="10" t="s">
        <v>1235</v>
      </c>
      <c r="F1017" s="10" t="s">
        <v>101</v>
      </c>
      <c r="G1017" s="10">
        <v>1980</v>
      </c>
      <c r="H1017" s="11">
        <v>6467</v>
      </c>
      <c r="I1017" s="10" t="s">
        <v>40</v>
      </c>
      <c r="J1017" s="17" t="s">
        <v>919</v>
      </c>
      <c r="K1017" s="17" t="s">
        <v>38</v>
      </c>
      <c r="L1017" s="17" t="s">
        <v>919</v>
      </c>
      <c r="M1017" s="17" t="s">
        <v>919</v>
      </c>
      <c r="N1017" s="17" t="s">
        <v>919</v>
      </c>
      <c r="O1017" s="17" t="s">
        <v>919</v>
      </c>
      <c r="P1017" s="17" t="s">
        <v>919</v>
      </c>
      <c r="Q1017" s="17" t="s">
        <v>38</v>
      </c>
      <c r="R1017" s="17" t="s">
        <v>919</v>
      </c>
      <c r="S1017" s="17" t="s">
        <v>919</v>
      </c>
      <c r="T1017" s="17" t="s">
        <v>919</v>
      </c>
      <c r="U1017" s="13">
        <v>-18835.534510000001</v>
      </c>
      <c r="V1017" s="13">
        <v>-62888.722900000001</v>
      </c>
      <c r="W1017" s="10"/>
    </row>
    <row r="1018" spans="1:23" ht="31.5" x14ac:dyDescent="0.25">
      <c r="A1018" s="10">
        <v>1013</v>
      </c>
      <c r="B1018" s="10" t="s">
        <v>1025</v>
      </c>
      <c r="C1018" s="10" t="s">
        <v>1026</v>
      </c>
      <c r="D1018" s="10" t="s">
        <v>1027</v>
      </c>
      <c r="E1018" s="10" t="s">
        <v>1236</v>
      </c>
      <c r="F1018" s="10" t="s">
        <v>75</v>
      </c>
      <c r="G1018" s="10">
        <v>1971</v>
      </c>
      <c r="H1018" s="11">
        <v>6353</v>
      </c>
      <c r="I1018" s="10" t="s">
        <v>40</v>
      </c>
      <c r="J1018" s="17" t="s">
        <v>919</v>
      </c>
      <c r="K1018" s="17" t="s">
        <v>38</v>
      </c>
      <c r="L1018" s="17" t="s">
        <v>919</v>
      </c>
      <c r="M1018" s="17" t="s">
        <v>919</v>
      </c>
      <c r="N1018" s="17" t="s">
        <v>919</v>
      </c>
      <c r="O1018" s="17" t="s">
        <v>919</v>
      </c>
      <c r="P1018" s="17" t="s">
        <v>919</v>
      </c>
      <c r="Q1018" s="17" t="s">
        <v>919</v>
      </c>
      <c r="R1018" s="17" t="s">
        <v>919</v>
      </c>
      <c r="S1018" s="17" t="s">
        <v>919</v>
      </c>
      <c r="T1018" s="17" t="s">
        <v>919</v>
      </c>
      <c r="U1018" s="13">
        <v>-25861</v>
      </c>
      <c r="V1018" s="13">
        <v>-54261</v>
      </c>
      <c r="W1018" s="10"/>
    </row>
    <row r="1019" spans="1:23" ht="31.5" x14ac:dyDescent="0.25">
      <c r="A1019" s="10">
        <v>1014</v>
      </c>
      <c r="B1019" s="10" t="s">
        <v>1025</v>
      </c>
      <c r="C1019" s="10" t="s">
        <v>1026</v>
      </c>
      <c r="D1019" s="10" t="s">
        <v>1027</v>
      </c>
      <c r="E1019" s="10" t="s">
        <v>1237</v>
      </c>
      <c r="F1019" s="10" t="s">
        <v>64</v>
      </c>
      <c r="G1019" s="10">
        <v>1970</v>
      </c>
      <c r="H1019" s="11">
        <v>5510</v>
      </c>
      <c r="I1019" s="10" t="s">
        <v>40</v>
      </c>
      <c r="J1019" s="17" t="s">
        <v>919</v>
      </c>
      <c r="K1019" s="17" t="s">
        <v>919</v>
      </c>
      <c r="L1019" s="17" t="s">
        <v>919</v>
      </c>
      <c r="M1019" s="17" t="s">
        <v>919</v>
      </c>
      <c r="N1019" s="17" t="s">
        <v>919</v>
      </c>
      <c r="O1019" s="17" t="s">
        <v>919</v>
      </c>
      <c r="P1019" s="17" t="s">
        <v>38</v>
      </c>
      <c r="Q1019" s="17" t="s">
        <v>919</v>
      </c>
      <c r="R1019" s="17" t="s">
        <v>38</v>
      </c>
      <c r="S1019" s="17" t="s">
        <v>919</v>
      </c>
      <c r="T1019" s="17" t="s">
        <v>38</v>
      </c>
      <c r="U1019" s="13">
        <v>-31088.150679999999</v>
      </c>
      <c r="V1019" s="13">
        <v>-64750.042240000002</v>
      </c>
      <c r="W1019" s="10"/>
    </row>
    <row r="1020" spans="1:23" ht="31.5" x14ac:dyDescent="0.25">
      <c r="A1020" s="10">
        <v>1015</v>
      </c>
      <c r="B1020" s="10" t="s">
        <v>1025</v>
      </c>
      <c r="C1020" s="10" t="s">
        <v>1026</v>
      </c>
      <c r="D1020" s="10" t="s">
        <v>1027</v>
      </c>
      <c r="E1020" s="10" t="s">
        <v>1238</v>
      </c>
      <c r="F1020" s="10" t="s">
        <v>64</v>
      </c>
      <c r="G1020" s="10">
        <v>1971</v>
      </c>
      <c r="H1020" s="11">
        <v>5553</v>
      </c>
      <c r="I1020" s="10" t="s">
        <v>40</v>
      </c>
      <c r="J1020" s="17" t="s">
        <v>919</v>
      </c>
      <c r="K1020" s="17" t="s">
        <v>38</v>
      </c>
      <c r="L1020" s="17" t="s">
        <v>919</v>
      </c>
      <c r="M1020" s="17" t="s">
        <v>919</v>
      </c>
      <c r="N1020" s="17" t="s">
        <v>919</v>
      </c>
      <c r="O1020" s="17" t="s">
        <v>919</v>
      </c>
      <c r="P1020" s="17" t="s">
        <v>919</v>
      </c>
      <c r="Q1020" s="17" t="s">
        <v>919</v>
      </c>
      <c r="R1020" s="17" t="s">
        <v>919</v>
      </c>
      <c r="S1020" s="17" t="s">
        <v>919</v>
      </c>
      <c r="T1020" s="17" t="s">
        <v>919</v>
      </c>
      <c r="U1020" s="13">
        <v>-31702.1</v>
      </c>
      <c r="V1020" s="13">
        <v>-66748.800000000003</v>
      </c>
      <c r="W1020" s="10"/>
    </row>
    <row r="1021" spans="1:23" ht="31.5" x14ac:dyDescent="0.25">
      <c r="A1021" s="10">
        <v>1016</v>
      </c>
      <c r="B1021" s="10" t="s">
        <v>1025</v>
      </c>
      <c r="C1021" s="10" t="s">
        <v>1026</v>
      </c>
      <c r="D1021" s="10" t="s">
        <v>1027</v>
      </c>
      <c r="E1021" s="10" t="s">
        <v>1239</v>
      </c>
      <c r="F1021" s="10" t="s">
        <v>101</v>
      </c>
      <c r="G1021" s="10">
        <v>1971</v>
      </c>
      <c r="H1021" s="11">
        <v>6489</v>
      </c>
      <c r="I1021" s="10" t="s">
        <v>40</v>
      </c>
      <c r="J1021" s="17" t="s">
        <v>919</v>
      </c>
      <c r="K1021" s="17" t="s">
        <v>919</v>
      </c>
      <c r="L1021" s="17" t="s">
        <v>919</v>
      </c>
      <c r="M1021" s="17" t="s">
        <v>919</v>
      </c>
      <c r="N1021" s="17" t="s">
        <v>38</v>
      </c>
      <c r="O1021" s="17" t="s">
        <v>38</v>
      </c>
      <c r="P1021" s="17" t="s">
        <v>919</v>
      </c>
      <c r="Q1021" s="17" t="s">
        <v>38</v>
      </c>
      <c r="R1021" s="17" t="s">
        <v>38</v>
      </c>
      <c r="S1021" s="17" t="s">
        <v>919</v>
      </c>
      <c r="T1021" s="17" t="s">
        <v>919</v>
      </c>
      <c r="U1021" s="13">
        <v>-21985.855520000001</v>
      </c>
      <c r="V1021" s="13">
        <v>-62648.765220000001</v>
      </c>
      <c r="W1021" s="10"/>
    </row>
    <row r="1022" spans="1:23" ht="31.5" x14ac:dyDescent="0.25">
      <c r="A1022" s="10">
        <v>1017</v>
      </c>
      <c r="B1022" s="10" t="s">
        <v>1025</v>
      </c>
      <c r="C1022" s="10" t="s">
        <v>1026</v>
      </c>
      <c r="D1022" s="10" t="s">
        <v>1027</v>
      </c>
      <c r="E1022" s="10" t="s">
        <v>1240</v>
      </c>
      <c r="F1022" s="10" t="s">
        <v>101</v>
      </c>
      <c r="G1022" s="10">
        <v>1972</v>
      </c>
      <c r="H1022" s="11">
        <v>6715</v>
      </c>
      <c r="I1022" s="10" t="s">
        <v>40</v>
      </c>
      <c r="J1022" s="17" t="s">
        <v>919</v>
      </c>
      <c r="K1022" s="17" t="s">
        <v>38</v>
      </c>
      <c r="L1022" s="17" t="s">
        <v>919</v>
      </c>
      <c r="M1022" s="17" t="s">
        <v>919</v>
      </c>
      <c r="N1022" s="17" t="s">
        <v>919</v>
      </c>
      <c r="O1022" s="17" t="s">
        <v>919</v>
      </c>
      <c r="P1022" s="17" t="s">
        <v>919</v>
      </c>
      <c r="Q1022" s="17" t="s">
        <v>919</v>
      </c>
      <c r="R1022" s="17" t="s">
        <v>919</v>
      </c>
      <c r="S1022" s="17" t="s">
        <v>919</v>
      </c>
      <c r="T1022" s="17" t="s">
        <v>919</v>
      </c>
      <c r="U1022" s="13">
        <v>-22209.574110000001</v>
      </c>
      <c r="V1022" s="13">
        <v>-62849.457829999999</v>
      </c>
      <c r="W1022" s="10"/>
    </row>
    <row r="1023" spans="1:23" ht="31.5" x14ac:dyDescent="0.25">
      <c r="A1023" s="10">
        <v>1018</v>
      </c>
      <c r="B1023" s="10" t="s">
        <v>1025</v>
      </c>
      <c r="C1023" s="10" t="s">
        <v>1026</v>
      </c>
      <c r="D1023" s="10" t="s">
        <v>1027</v>
      </c>
      <c r="E1023" s="10" t="s">
        <v>1241</v>
      </c>
      <c r="F1023" s="10" t="s">
        <v>75</v>
      </c>
      <c r="G1023" s="10">
        <v>1974</v>
      </c>
      <c r="H1023" s="11">
        <v>7203</v>
      </c>
      <c r="I1023" s="10" t="s">
        <v>40</v>
      </c>
      <c r="J1023" s="17" t="s">
        <v>919</v>
      </c>
      <c r="K1023" s="17" t="s">
        <v>919</v>
      </c>
      <c r="L1023" s="17" t="s">
        <v>919</v>
      </c>
      <c r="M1023" s="17" t="s">
        <v>38</v>
      </c>
      <c r="N1023" s="17" t="s">
        <v>919</v>
      </c>
      <c r="O1023" s="17" t="s">
        <v>919</v>
      </c>
      <c r="P1023" s="17" t="s">
        <v>919</v>
      </c>
      <c r="Q1023" s="17" t="s">
        <v>919</v>
      </c>
      <c r="R1023" s="17" t="s">
        <v>919</v>
      </c>
      <c r="S1023" s="17" t="s">
        <v>919</v>
      </c>
      <c r="T1023" s="17" t="s">
        <v>38</v>
      </c>
      <c r="U1023" s="13">
        <v>-31216.799999999999</v>
      </c>
      <c r="V1023" s="13">
        <v>-52019.3</v>
      </c>
      <c r="W1023" s="10"/>
    </row>
    <row r="1024" spans="1:23" ht="31.5" x14ac:dyDescent="0.25">
      <c r="A1024" s="10">
        <v>1019</v>
      </c>
      <c r="B1024" s="10" t="s">
        <v>1025</v>
      </c>
      <c r="C1024" s="10" t="s">
        <v>1026</v>
      </c>
      <c r="D1024" s="10" t="s">
        <v>1027</v>
      </c>
      <c r="E1024" s="10" t="s">
        <v>1242</v>
      </c>
      <c r="F1024" s="10" t="s">
        <v>75</v>
      </c>
      <c r="G1024" s="10">
        <v>1976</v>
      </c>
      <c r="H1024" s="11">
        <v>6352</v>
      </c>
      <c r="I1024" s="10" t="s">
        <v>40</v>
      </c>
      <c r="J1024" s="17" t="s">
        <v>919</v>
      </c>
      <c r="K1024" s="17" t="s">
        <v>919</v>
      </c>
      <c r="L1024" s="17" t="s">
        <v>919</v>
      </c>
      <c r="M1024" s="17" t="s">
        <v>919</v>
      </c>
      <c r="N1024" s="17" t="s">
        <v>919</v>
      </c>
      <c r="O1024" s="17" t="s">
        <v>919</v>
      </c>
      <c r="P1024" s="17" t="s">
        <v>919</v>
      </c>
      <c r="Q1024" s="17" t="s">
        <v>919</v>
      </c>
      <c r="R1024" s="17" t="s">
        <v>38</v>
      </c>
      <c r="S1024" s="17" t="s">
        <v>919</v>
      </c>
      <c r="T1024" s="17" t="s">
        <v>919</v>
      </c>
      <c r="U1024" s="13">
        <v>-31279.125970000001</v>
      </c>
      <c r="V1024" s="13">
        <v>-51567.55644</v>
      </c>
      <c r="W1024" s="10"/>
    </row>
    <row r="1025" spans="1:23" ht="31.5" x14ac:dyDescent="0.25">
      <c r="A1025" s="10">
        <v>1020</v>
      </c>
      <c r="B1025" s="10" t="s">
        <v>1025</v>
      </c>
      <c r="C1025" s="10" t="s">
        <v>1026</v>
      </c>
      <c r="D1025" s="10" t="s">
        <v>1027</v>
      </c>
      <c r="E1025" s="10" t="s">
        <v>1243</v>
      </c>
      <c r="F1025" s="10" t="s">
        <v>69</v>
      </c>
      <c r="G1025" s="10">
        <v>1968</v>
      </c>
      <c r="H1025" s="11">
        <v>6365</v>
      </c>
      <c r="I1025" s="10" t="s">
        <v>40</v>
      </c>
      <c r="J1025" s="17" t="s">
        <v>919</v>
      </c>
      <c r="K1025" s="17" t="s">
        <v>919</v>
      </c>
      <c r="L1025" s="17" t="s">
        <v>38</v>
      </c>
      <c r="M1025" s="17" t="s">
        <v>919</v>
      </c>
      <c r="N1025" s="17" t="s">
        <v>1072</v>
      </c>
      <c r="O1025" s="17" t="s">
        <v>919</v>
      </c>
      <c r="P1025" s="17" t="s">
        <v>919</v>
      </c>
      <c r="Q1025" s="17" t="s">
        <v>919</v>
      </c>
      <c r="R1025" s="17" t="s">
        <v>38</v>
      </c>
      <c r="S1025" s="17" t="s">
        <v>919</v>
      </c>
      <c r="T1025" s="17" t="s">
        <v>38</v>
      </c>
      <c r="U1025" s="13">
        <v>-23892.606199999998</v>
      </c>
      <c r="V1025" s="13">
        <v>-65888.692639999994</v>
      </c>
      <c r="W1025" s="10"/>
    </row>
    <row r="1026" spans="1:23" ht="31.5" x14ac:dyDescent="0.25">
      <c r="A1026" s="10">
        <v>1021</v>
      </c>
      <c r="B1026" s="10" t="s">
        <v>1025</v>
      </c>
      <c r="C1026" s="10" t="s">
        <v>1026</v>
      </c>
      <c r="D1026" s="10" t="s">
        <v>1027</v>
      </c>
      <c r="E1026" s="10" t="s">
        <v>1244</v>
      </c>
      <c r="F1026" s="10" t="s">
        <v>69</v>
      </c>
      <c r="G1026" s="10">
        <v>1975</v>
      </c>
      <c r="H1026" s="11">
        <v>5955</v>
      </c>
      <c r="I1026" s="10" t="s">
        <v>40</v>
      </c>
      <c r="J1026" s="17" t="s">
        <v>919</v>
      </c>
      <c r="K1026" s="17" t="s">
        <v>919</v>
      </c>
      <c r="L1026" s="17" t="s">
        <v>919</v>
      </c>
      <c r="M1026" s="17" t="s">
        <v>919</v>
      </c>
      <c r="N1026" s="17" t="s">
        <v>919</v>
      </c>
      <c r="O1026" s="17" t="s">
        <v>919</v>
      </c>
      <c r="P1026" s="17" t="s">
        <v>919</v>
      </c>
      <c r="Q1026" s="17" t="s">
        <v>38</v>
      </c>
      <c r="R1026" s="17" t="s">
        <v>919</v>
      </c>
      <c r="S1026" s="17" t="s">
        <v>919</v>
      </c>
      <c r="T1026" s="17" t="s">
        <v>919</v>
      </c>
      <c r="U1026" s="13">
        <v>-24890.93417</v>
      </c>
      <c r="V1026" s="13">
        <v>-65268.675660000001</v>
      </c>
      <c r="W1026" s="10"/>
    </row>
    <row r="1027" spans="1:23" ht="31.5" x14ac:dyDescent="0.25">
      <c r="A1027" s="10">
        <v>1022</v>
      </c>
      <c r="B1027" s="10" t="s">
        <v>1025</v>
      </c>
      <c r="C1027" s="10" t="s">
        <v>1026</v>
      </c>
      <c r="D1027" s="10" t="s">
        <v>1027</v>
      </c>
      <c r="E1027" s="10" t="s">
        <v>1245</v>
      </c>
      <c r="F1027" s="10" t="s">
        <v>73</v>
      </c>
      <c r="G1027" s="10">
        <v>1974</v>
      </c>
      <c r="H1027" s="11">
        <v>5971</v>
      </c>
      <c r="I1027" s="10" t="s">
        <v>40</v>
      </c>
      <c r="J1027" s="17" t="s">
        <v>919</v>
      </c>
      <c r="K1027" s="17" t="s">
        <v>38</v>
      </c>
      <c r="L1027" s="17" t="s">
        <v>919</v>
      </c>
      <c r="M1027" s="17" t="s">
        <v>919</v>
      </c>
      <c r="N1027" s="17" t="s">
        <v>919</v>
      </c>
      <c r="O1027" s="17" t="s">
        <v>919</v>
      </c>
      <c r="P1027" s="17" t="s">
        <v>919</v>
      </c>
      <c r="Q1027" s="17" t="s">
        <v>38</v>
      </c>
      <c r="R1027" s="17" t="s">
        <v>919</v>
      </c>
      <c r="S1027" s="17" t="s">
        <v>919</v>
      </c>
      <c r="T1027" s="17" t="s">
        <v>919</v>
      </c>
      <c r="U1027" s="13">
        <v>-26528.16518</v>
      </c>
      <c r="V1027" s="13">
        <v>-63079.159919999998</v>
      </c>
      <c r="W1027" s="10"/>
    </row>
    <row r="1028" spans="1:23" ht="31.5" x14ac:dyDescent="0.25">
      <c r="A1028" s="10">
        <v>1023</v>
      </c>
      <c r="B1028" s="10" t="s">
        <v>1025</v>
      </c>
      <c r="C1028" s="10" t="s">
        <v>1026</v>
      </c>
      <c r="D1028" s="10" t="s">
        <v>1027</v>
      </c>
      <c r="E1028" s="10" t="s">
        <v>1246</v>
      </c>
      <c r="F1028" s="10" t="s">
        <v>77</v>
      </c>
      <c r="G1028" s="10">
        <v>1993</v>
      </c>
      <c r="H1028" s="11">
        <v>7205</v>
      </c>
      <c r="I1028" s="10" t="s">
        <v>40</v>
      </c>
      <c r="J1028" s="17" t="s">
        <v>919</v>
      </c>
      <c r="K1028" s="17" t="s">
        <v>919</v>
      </c>
      <c r="L1028" s="17" t="s">
        <v>919</v>
      </c>
      <c r="M1028" s="17" t="s">
        <v>919</v>
      </c>
      <c r="N1028" s="17" t="s">
        <v>919</v>
      </c>
      <c r="O1028" s="17" t="s">
        <v>38</v>
      </c>
      <c r="P1028" s="17" t="s">
        <v>919</v>
      </c>
      <c r="Q1028" s="17" t="s">
        <v>919</v>
      </c>
      <c r="R1028" s="17" t="s">
        <v>919</v>
      </c>
      <c r="S1028" s="17" t="s">
        <v>919</v>
      </c>
      <c r="T1028" s="17" t="s">
        <v>919</v>
      </c>
      <c r="U1028" s="13">
        <v>-14684.84008</v>
      </c>
      <c r="V1028" s="13">
        <v>-55985.817309999999</v>
      </c>
      <c r="W1028" s="10"/>
    </row>
    <row r="1029" spans="1:23" ht="31.5" x14ac:dyDescent="0.25">
      <c r="A1029" s="10">
        <v>1024</v>
      </c>
      <c r="B1029" s="10" t="s">
        <v>1025</v>
      </c>
      <c r="C1029" s="10" t="s">
        <v>1026</v>
      </c>
      <c r="D1029" s="10" t="s">
        <v>1027</v>
      </c>
      <c r="E1029" s="10" t="s">
        <v>1247</v>
      </c>
      <c r="F1029" s="10" t="s">
        <v>85</v>
      </c>
      <c r="G1029" s="10">
        <v>1980</v>
      </c>
      <c r="H1029" s="11">
        <v>7300</v>
      </c>
      <c r="I1029" s="10" t="s">
        <v>40</v>
      </c>
      <c r="J1029" s="17" t="s">
        <v>919</v>
      </c>
      <c r="K1029" s="17" t="s">
        <v>919</v>
      </c>
      <c r="L1029" s="17" t="s">
        <v>919</v>
      </c>
      <c r="M1029" s="17" t="s">
        <v>38</v>
      </c>
      <c r="N1029" s="17" t="s">
        <v>919</v>
      </c>
      <c r="O1029" s="17" t="s">
        <v>919</v>
      </c>
      <c r="P1029" s="17" t="s">
        <v>919</v>
      </c>
      <c r="Q1029" s="17" t="s">
        <v>919</v>
      </c>
      <c r="R1029" s="17" t="s">
        <v>919</v>
      </c>
      <c r="S1029" s="17" t="s">
        <v>919</v>
      </c>
      <c r="T1029" s="17" t="s">
        <v>919</v>
      </c>
      <c r="U1029" s="13">
        <v>-17669.044000000002</v>
      </c>
      <c r="V1029" s="13">
        <v>-69549.289470000003</v>
      </c>
      <c r="W1029" s="10"/>
    </row>
    <row r="1030" spans="1:23" ht="31.5" x14ac:dyDescent="0.25">
      <c r="A1030" s="10">
        <v>1025</v>
      </c>
      <c r="B1030" s="10" t="s">
        <v>1025</v>
      </c>
      <c r="C1030" s="10" t="s">
        <v>1026</v>
      </c>
      <c r="D1030" s="10" t="s">
        <v>1027</v>
      </c>
      <c r="E1030" s="10" t="s">
        <v>1248</v>
      </c>
      <c r="F1030" s="10" t="s">
        <v>85</v>
      </c>
      <c r="G1030" s="10">
        <v>1982</v>
      </c>
      <c r="H1030" s="11">
        <v>9096</v>
      </c>
      <c r="I1030" s="10" t="s">
        <v>40</v>
      </c>
      <c r="J1030" s="17" t="s">
        <v>919</v>
      </c>
      <c r="K1030" s="17" t="s">
        <v>919</v>
      </c>
      <c r="L1030" s="17" t="s">
        <v>919</v>
      </c>
      <c r="M1030" s="17" t="s">
        <v>919</v>
      </c>
      <c r="N1030" s="17" t="s">
        <v>919</v>
      </c>
      <c r="O1030" s="17" t="s">
        <v>38</v>
      </c>
      <c r="P1030" s="17" t="s">
        <v>919</v>
      </c>
      <c r="Q1030" s="17" t="s">
        <v>919</v>
      </c>
      <c r="R1030" s="17" t="s">
        <v>919</v>
      </c>
      <c r="S1030" s="17" t="s">
        <v>919</v>
      </c>
      <c r="T1030" s="17" t="s">
        <v>919</v>
      </c>
      <c r="U1030" s="13">
        <v>-17455.305769999999</v>
      </c>
      <c r="V1030" s="13">
        <v>-71462.285560000004</v>
      </c>
      <c r="W1030" s="10"/>
    </row>
    <row r="1031" spans="1:23" ht="31.5" x14ac:dyDescent="0.25">
      <c r="A1031" s="10">
        <v>1026</v>
      </c>
      <c r="B1031" s="10" t="s">
        <v>1025</v>
      </c>
      <c r="C1031" s="10" t="s">
        <v>1026</v>
      </c>
      <c r="D1031" s="10" t="s">
        <v>1027</v>
      </c>
      <c r="E1031" s="10" t="s">
        <v>1249</v>
      </c>
      <c r="F1031" s="10" t="s">
        <v>85</v>
      </c>
      <c r="G1031" s="10">
        <v>1979</v>
      </c>
      <c r="H1031" s="11">
        <v>6632</v>
      </c>
      <c r="I1031" s="10" t="s">
        <v>40</v>
      </c>
      <c r="J1031" s="17" t="s">
        <v>919</v>
      </c>
      <c r="K1031" s="17" t="s">
        <v>919</v>
      </c>
      <c r="L1031" s="17" t="s">
        <v>919</v>
      </c>
      <c r="M1031" s="17" t="s">
        <v>919</v>
      </c>
      <c r="N1031" s="17" t="s">
        <v>919</v>
      </c>
      <c r="O1031" s="17" t="s">
        <v>919</v>
      </c>
      <c r="P1031" s="17" t="s">
        <v>919</v>
      </c>
      <c r="Q1031" s="17" t="s">
        <v>919</v>
      </c>
      <c r="R1031" s="17" t="s">
        <v>919</v>
      </c>
      <c r="S1031" s="17" t="s">
        <v>919</v>
      </c>
      <c r="T1031" s="17" t="s">
        <v>38</v>
      </c>
      <c r="U1031" s="13">
        <v>-17464.24942</v>
      </c>
      <c r="V1031" s="13">
        <v>-70252.900720000005</v>
      </c>
      <c r="W1031" s="10"/>
    </row>
    <row r="1032" spans="1:23" ht="31.5" x14ac:dyDescent="0.25">
      <c r="A1032" s="10">
        <v>1027</v>
      </c>
      <c r="B1032" s="10" t="s">
        <v>1025</v>
      </c>
      <c r="C1032" s="10" t="s">
        <v>1026</v>
      </c>
      <c r="D1032" s="10" t="s">
        <v>1027</v>
      </c>
      <c r="E1032" s="10" t="s">
        <v>1250</v>
      </c>
      <c r="F1032" s="10" t="s">
        <v>59</v>
      </c>
      <c r="G1032" s="10">
        <v>1970</v>
      </c>
      <c r="H1032" s="11">
        <v>6863</v>
      </c>
      <c r="I1032" s="10" t="s">
        <v>40</v>
      </c>
      <c r="J1032" s="17" t="s">
        <v>919</v>
      </c>
      <c r="K1032" s="17" t="s">
        <v>919</v>
      </c>
      <c r="L1032" s="17" t="s">
        <v>919</v>
      </c>
      <c r="M1032" s="17" t="s">
        <v>919</v>
      </c>
      <c r="N1032" s="17" t="s">
        <v>38</v>
      </c>
      <c r="O1032" s="17" t="s">
        <v>919</v>
      </c>
      <c r="P1032" s="17" t="s">
        <v>919</v>
      </c>
      <c r="Q1032" s="17" t="s">
        <v>919</v>
      </c>
      <c r="R1032" s="17" t="s">
        <v>919</v>
      </c>
      <c r="S1032" s="17" t="s">
        <v>919</v>
      </c>
      <c r="T1032" s="17" t="s">
        <v>38</v>
      </c>
      <c r="U1032" s="13">
        <v>-31938.304690000001</v>
      </c>
      <c r="V1032" s="13">
        <v>-48520.685550000002</v>
      </c>
      <c r="W1032" s="10"/>
    </row>
    <row r="1033" spans="1:23" ht="31.5" x14ac:dyDescent="0.25">
      <c r="A1033" s="10">
        <v>1028</v>
      </c>
      <c r="B1033" s="10" t="s">
        <v>1025</v>
      </c>
      <c r="C1033" s="10" t="s">
        <v>1026</v>
      </c>
      <c r="D1033" s="10" t="s">
        <v>1027</v>
      </c>
      <c r="E1033" s="10" t="s">
        <v>1251</v>
      </c>
      <c r="F1033" s="10" t="s">
        <v>59</v>
      </c>
      <c r="G1033" s="10">
        <v>2000</v>
      </c>
      <c r="H1033" s="11">
        <v>8864</v>
      </c>
      <c r="I1033" s="10" t="s">
        <v>40</v>
      </c>
      <c r="J1033" s="17" t="s">
        <v>919</v>
      </c>
      <c r="K1033" s="17" t="s">
        <v>919</v>
      </c>
      <c r="L1033" s="17" t="s">
        <v>919</v>
      </c>
      <c r="M1033" s="17" t="s">
        <v>919</v>
      </c>
      <c r="N1033" s="17" t="s">
        <v>919</v>
      </c>
      <c r="O1033" s="17" t="s">
        <v>919</v>
      </c>
      <c r="P1033" s="17" t="s">
        <v>919</v>
      </c>
      <c r="Q1033" s="17" t="s">
        <v>919</v>
      </c>
      <c r="R1033" s="17" t="s">
        <v>919</v>
      </c>
      <c r="S1033" s="17" t="s">
        <v>919</v>
      </c>
      <c r="T1033" s="17" t="s">
        <v>919</v>
      </c>
      <c r="U1033" s="13">
        <v>-31418.12</v>
      </c>
      <c r="V1033" s="13">
        <v>-49720.35</v>
      </c>
      <c r="W1033" s="10"/>
    </row>
    <row r="1034" spans="1:23" ht="31.5" x14ac:dyDescent="0.25">
      <c r="A1034" s="10">
        <v>1029</v>
      </c>
      <c r="B1034" s="10" t="s">
        <v>1025</v>
      </c>
      <c r="C1034" s="10" t="s">
        <v>1026</v>
      </c>
      <c r="D1034" s="10" t="s">
        <v>1027</v>
      </c>
      <c r="E1034" s="10" t="s">
        <v>1252</v>
      </c>
      <c r="F1034" s="10" t="s">
        <v>75</v>
      </c>
      <c r="G1034" s="10">
        <v>1983</v>
      </c>
      <c r="H1034" s="11">
        <v>5720</v>
      </c>
      <c r="I1034" s="10" t="s">
        <v>40</v>
      </c>
      <c r="J1034" s="17" t="s">
        <v>919</v>
      </c>
      <c r="K1034" s="17" t="s">
        <v>919</v>
      </c>
      <c r="L1034" s="17" t="s">
        <v>919</v>
      </c>
      <c r="M1034" s="17" t="s">
        <v>38</v>
      </c>
      <c r="N1034" s="17" t="s">
        <v>919</v>
      </c>
      <c r="O1034" s="17" t="s">
        <v>38</v>
      </c>
      <c r="P1034" s="17" t="s">
        <v>919</v>
      </c>
      <c r="Q1034" s="17" t="s">
        <v>38</v>
      </c>
      <c r="R1034" s="17" t="s">
        <v>919</v>
      </c>
      <c r="S1034" s="17" t="s">
        <v>919</v>
      </c>
      <c r="T1034" s="17" t="s">
        <v>38</v>
      </c>
      <c r="U1034" s="13">
        <v>-28360.076430000001</v>
      </c>
      <c r="V1034" s="13">
        <v>-53421.331449999998</v>
      </c>
      <c r="W1034" s="10"/>
    </row>
    <row r="1035" spans="1:23" ht="31.5" x14ac:dyDescent="0.25">
      <c r="A1035" s="10">
        <v>1030</v>
      </c>
      <c r="B1035" s="10" t="s">
        <v>1025</v>
      </c>
      <c r="C1035" s="10" t="s">
        <v>1026</v>
      </c>
      <c r="D1035" s="10" t="s">
        <v>1027</v>
      </c>
      <c r="E1035" s="10" t="s">
        <v>1253</v>
      </c>
      <c r="F1035" s="10" t="s">
        <v>85</v>
      </c>
      <c r="G1035" s="10">
        <v>1975</v>
      </c>
      <c r="H1035" s="11">
        <v>7144</v>
      </c>
      <c r="I1035" s="10" t="s">
        <v>40</v>
      </c>
      <c r="J1035" s="17" t="s">
        <v>919</v>
      </c>
      <c r="K1035" s="17" t="s">
        <v>919</v>
      </c>
      <c r="L1035" s="17" t="s">
        <v>919</v>
      </c>
      <c r="M1035" s="17" t="s">
        <v>919</v>
      </c>
      <c r="N1035" s="17" t="s">
        <v>1072</v>
      </c>
      <c r="O1035" s="17" t="s">
        <v>38</v>
      </c>
      <c r="P1035" s="17" t="s">
        <v>919</v>
      </c>
      <c r="Q1035" s="17" t="s">
        <v>919</v>
      </c>
      <c r="R1035" s="17" t="s">
        <v>919</v>
      </c>
      <c r="S1035" s="17" t="s">
        <v>919</v>
      </c>
      <c r="T1035" s="17" t="s">
        <v>919</v>
      </c>
      <c r="U1035" s="13">
        <v>-21860.887210000001</v>
      </c>
      <c r="V1035" s="13">
        <v>-72817.492740000002</v>
      </c>
      <c r="W1035" s="10"/>
    </row>
    <row r="1036" spans="1:23" ht="31.5" x14ac:dyDescent="0.25">
      <c r="A1036" s="10">
        <v>1031</v>
      </c>
      <c r="B1036" s="10" t="s">
        <v>1025</v>
      </c>
      <c r="C1036" s="10" t="s">
        <v>1026</v>
      </c>
      <c r="D1036" s="10" t="s">
        <v>1027</v>
      </c>
      <c r="E1036" s="10" t="s">
        <v>1254</v>
      </c>
      <c r="F1036" s="10" t="s">
        <v>64</v>
      </c>
      <c r="G1036" s="10">
        <v>1994</v>
      </c>
      <c r="H1036" s="11">
        <v>8331</v>
      </c>
      <c r="I1036" s="10" t="s">
        <v>40</v>
      </c>
      <c r="J1036" s="17" t="s">
        <v>919</v>
      </c>
      <c r="K1036" s="17" t="s">
        <v>919</v>
      </c>
      <c r="L1036" s="17" t="s">
        <v>919</v>
      </c>
      <c r="M1036" s="17" t="s">
        <v>919</v>
      </c>
      <c r="N1036" s="17" t="s">
        <v>919</v>
      </c>
      <c r="O1036" s="17" t="s">
        <v>919</v>
      </c>
      <c r="P1036" s="17" t="s">
        <v>919</v>
      </c>
      <c r="Q1036" s="17" t="s">
        <v>919</v>
      </c>
      <c r="R1036" s="17" t="s">
        <v>919</v>
      </c>
      <c r="S1036" s="17" t="s">
        <v>919</v>
      </c>
      <c r="T1036" s="17" t="s">
        <v>38</v>
      </c>
      <c r="U1036" s="13">
        <v>-28868.940890000002</v>
      </c>
      <c r="V1036" s="13">
        <v>-64403.844250000002</v>
      </c>
      <c r="W1036" s="10"/>
    </row>
    <row r="1037" spans="1:23" ht="31.5" x14ac:dyDescent="0.25">
      <c r="A1037" s="10">
        <v>1032</v>
      </c>
      <c r="B1037" s="10" t="s">
        <v>1025</v>
      </c>
      <c r="C1037" s="10" t="s">
        <v>1026</v>
      </c>
      <c r="D1037" s="10" t="s">
        <v>1027</v>
      </c>
      <c r="E1037" s="10" t="s">
        <v>1255</v>
      </c>
      <c r="F1037" s="10" t="s">
        <v>85</v>
      </c>
      <c r="G1037" s="10">
        <v>1972</v>
      </c>
      <c r="H1037" s="11">
        <v>7502</v>
      </c>
      <c r="I1037" s="10" t="s">
        <v>40</v>
      </c>
      <c r="J1037" s="17" t="s">
        <v>919</v>
      </c>
      <c r="K1037" s="17" t="s">
        <v>919</v>
      </c>
      <c r="L1037" s="17" t="s">
        <v>919</v>
      </c>
      <c r="M1037" s="17" t="s">
        <v>919</v>
      </c>
      <c r="N1037" s="17" t="s">
        <v>38</v>
      </c>
      <c r="O1037" s="17" t="s">
        <v>919</v>
      </c>
      <c r="P1037" s="17" t="s">
        <v>919</v>
      </c>
      <c r="Q1037" s="17" t="s">
        <v>919</v>
      </c>
      <c r="R1037" s="17" t="s">
        <v>38</v>
      </c>
      <c r="S1037" s="17" t="s">
        <v>919</v>
      </c>
      <c r="T1037" s="17" t="s">
        <v>919</v>
      </c>
      <c r="U1037" s="13">
        <v>-18193.789359999999</v>
      </c>
      <c r="V1037" s="13">
        <v>-72326.526469999997</v>
      </c>
      <c r="W1037" s="10"/>
    </row>
    <row r="1038" spans="1:23" ht="31.5" x14ac:dyDescent="0.25">
      <c r="A1038" s="10">
        <v>1033</v>
      </c>
      <c r="B1038" s="10" t="s">
        <v>1025</v>
      </c>
      <c r="C1038" s="10" t="s">
        <v>1026</v>
      </c>
      <c r="D1038" s="10" t="s">
        <v>1027</v>
      </c>
      <c r="E1038" s="10" t="s">
        <v>1256</v>
      </c>
      <c r="F1038" s="10" t="s">
        <v>67</v>
      </c>
      <c r="G1038" s="10">
        <v>1977</v>
      </c>
      <c r="H1038" s="11">
        <v>5219</v>
      </c>
      <c r="I1038" s="10" t="s">
        <v>40</v>
      </c>
      <c r="J1038" s="17" t="s">
        <v>1072</v>
      </c>
      <c r="K1038" s="17" t="s">
        <v>919</v>
      </c>
      <c r="L1038" s="17" t="s">
        <v>919</v>
      </c>
      <c r="M1038" s="17" t="s">
        <v>919</v>
      </c>
      <c r="N1038" s="17" t="s">
        <v>919</v>
      </c>
      <c r="O1038" s="17" t="s">
        <v>919</v>
      </c>
      <c r="P1038" s="17" t="s">
        <v>38</v>
      </c>
      <c r="Q1038" s="17" t="s">
        <v>919</v>
      </c>
      <c r="R1038" s="17" t="s">
        <v>919</v>
      </c>
      <c r="S1038" s="17" t="s">
        <v>919</v>
      </c>
      <c r="T1038" s="17" t="s">
        <v>919</v>
      </c>
      <c r="U1038" s="13">
        <v>-17040.208750000002</v>
      </c>
      <c r="V1038" s="13">
        <v>-55765.414389999998</v>
      </c>
      <c r="W1038" s="10"/>
    </row>
    <row r="1039" spans="1:23" ht="31.5" x14ac:dyDescent="0.25">
      <c r="A1039" s="10">
        <v>1034</v>
      </c>
      <c r="B1039" s="10" t="s">
        <v>1025</v>
      </c>
      <c r="C1039" s="10" t="s">
        <v>1026</v>
      </c>
      <c r="D1039" s="10" t="s">
        <v>1027</v>
      </c>
      <c r="E1039" s="10" t="s">
        <v>1257</v>
      </c>
      <c r="F1039" s="10" t="s">
        <v>67</v>
      </c>
      <c r="G1039" s="10">
        <v>1958</v>
      </c>
      <c r="H1039" s="11">
        <v>7960</v>
      </c>
      <c r="I1039" s="10" t="s">
        <v>40</v>
      </c>
      <c r="J1039" s="17" t="s">
        <v>919</v>
      </c>
      <c r="K1039" s="17" t="s">
        <v>919</v>
      </c>
      <c r="L1039" s="17" t="s">
        <v>919</v>
      </c>
      <c r="M1039" s="17" t="s">
        <v>919</v>
      </c>
      <c r="N1039" s="17" t="s">
        <v>919</v>
      </c>
      <c r="O1039" s="17" t="s">
        <v>919</v>
      </c>
      <c r="P1039" s="17" t="s">
        <v>919</v>
      </c>
      <c r="Q1039" s="17" t="s">
        <v>919</v>
      </c>
      <c r="R1039" s="17" t="s">
        <v>38</v>
      </c>
      <c r="S1039" s="17" t="s">
        <v>919</v>
      </c>
      <c r="T1039" s="17" t="s">
        <v>919</v>
      </c>
      <c r="U1039" s="13">
        <v>-16871.83222</v>
      </c>
      <c r="V1039" s="13">
        <v>-55521.056859999997</v>
      </c>
      <c r="W1039" s="10"/>
    </row>
    <row r="1040" spans="1:23" ht="31.5" x14ac:dyDescent="0.25">
      <c r="A1040" s="10">
        <v>1035</v>
      </c>
      <c r="B1040" s="10" t="s">
        <v>1025</v>
      </c>
      <c r="C1040" s="10" t="s">
        <v>1026</v>
      </c>
      <c r="D1040" s="10" t="s">
        <v>1027</v>
      </c>
      <c r="E1040" s="10" t="s">
        <v>1258</v>
      </c>
      <c r="F1040" s="10" t="s">
        <v>85</v>
      </c>
      <c r="G1040" s="10">
        <v>1971</v>
      </c>
      <c r="H1040" s="11">
        <v>5700</v>
      </c>
      <c r="I1040" s="10" t="s">
        <v>40</v>
      </c>
      <c r="J1040" s="17" t="s">
        <v>919</v>
      </c>
      <c r="K1040" s="17" t="s">
        <v>919</v>
      </c>
      <c r="L1040" s="17" t="s">
        <v>919</v>
      </c>
      <c r="M1040" s="17" t="s">
        <v>1072</v>
      </c>
      <c r="N1040" s="17" t="s">
        <v>919</v>
      </c>
      <c r="O1040" s="17" t="s">
        <v>919</v>
      </c>
      <c r="P1040" s="17" t="s">
        <v>919</v>
      </c>
      <c r="Q1040" s="17" t="s">
        <v>919</v>
      </c>
      <c r="R1040" s="17" t="s">
        <v>919</v>
      </c>
      <c r="S1040" s="17" t="s">
        <v>919</v>
      </c>
      <c r="T1040" s="17" t="s">
        <v>38</v>
      </c>
      <c r="U1040" s="13">
        <v>-19912.753840000001</v>
      </c>
      <c r="V1040" s="13">
        <v>-70746.301819999993</v>
      </c>
      <c r="W1040" s="10"/>
    </row>
    <row r="1041" spans="1:23" ht="31.5" x14ac:dyDescent="0.25">
      <c r="A1041" s="10">
        <v>1036</v>
      </c>
      <c r="B1041" s="10" t="s">
        <v>1025</v>
      </c>
      <c r="C1041" s="10" t="s">
        <v>1026</v>
      </c>
      <c r="D1041" s="10" t="s">
        <v>1027</v>
      </c>
      <c r="E1041" s="10" t="s">
        <v>1259</v>
      </c>
      <c r="F1041" s="10" t="s">
        <v>71</v>
      </c>
      <c r="G1041" s="10">
        <v>1974</v>
      </c>
      <c r="H1041" s="11">
        <v>6243</v>
      </c>
      <c r="I1041" s="10" t="s">
        <v>40</v>
      </c>
      <c r="J1041" s="17" t="s">
        <v>919</v>
      </c>
      <c r="K1041" s="17" t="s">
        <v>38</v>
      </c>
      <c r="L1041" s="17" t="s">
        <v>919</v>
      </c>
      <c r="M1041" s="17" t="s">
        <v>919</v>
      </c>
      <c r="N1041" s="17" t="s">
        <v>919</v>
      </c>
      <c r="O1041" s="17" t="s">
        <v>919</v>
      </c>
      <c r="P1041" s="17" t="s">
        <v>919</v>
      </c>
      <c r="Q1041" s="17" t="s">
        <v>919</v>
      </c>
      <c r="R1041" s="17" t="s">
        <v>38</v>
      </c>
      <c r="S1041" s="17" t="s">
        <v>919</v>
      </c>
      <c r="T1041" s="17" t="s">
        <v>919</v>
      </c>
      <c r="U1041" s="13">
        <v>-26521.00045</v>
      </c>
      <c r="V1041" s="13">
        <v>-70311.368419999999</v>
      </c>
      <c r="W1041" s="10"/>
    </row>
    <row r="1042" spans="1:23" ht="31.5" x14ac:dyDescent="0.25">
      <c r="A1042" s="10">
        <v>1037</v>
      </c>
      <c r="B1042" s="10" t="s">
        <v>1025</v>
      </c>
      <c r="C1042" s="10" t="s">
        <v>1026</v>
      </c>
      <c r="D1042" s="10" t="s">
        <v>1027</v>
      </c>
      <c r="E1042" s="10" t="s">
        <v>1260</v>
      </c>
      <c r="F1042" s="10" t="s">
        <v>36</v>
      </c>
      <c r="G1042" s="10">
        <v>1983</v>
      </c>
      <c r="H1042" s="11">
        <v>6684</v>
      </c>
      <c r="I1042" s="10" t="s">
        <v>40</v>
      </c>
      <c r="J1042" s="17" t="s">
        <v>919</v>
      </c>
      <c r="K1042" s="17" t="s">
        <v>919</v>
      </c>
      <c r="L1042" s="17" t="s">
        <v>919</v>
      </c>
      <c r="M1042" s="17" t="s">
        <v>919</v>
      </c>
      <c r="N1042" s="17" t="s">
        <v>919</v>
      </c>
      <c r="O1042" s="17" t="s">
        <v>919</v>
      </c>
      <c r="P1042" s="17" t="s">
        <v>38</v>
      </c>
      <c r="Q1042" s="17" t="s">
        <v>919</v>
      </c>
      <c r="R1042" s="17" t="s">
        <v>919</v>
      </c>
      <c r="S1042" s="17" t="s">
        <v>919</v>
      </c>
      <c r="T1042" s="17" t="s">
        <v>38</v>
      </c>
      <c r="U1042" s="13">
        <v>-19831.326819999998</v>
      </c>
      <c r="V1042" s="13">
        <v>-60597.926220000001</v>
      </c>
      <c r="W1042" s="10"/>
    </row>
    <row r="1043" spans="1:23" ht="31.5" x14ac:dyDescent="0.25">
      <c r="A1043" s="10">
        <v>1038</v>
      </c>
      <c r="B1043" s="10" t="s">
        <v>1025</v>
      </c>
      <c r="C1043" s="10" t="s">
        <v>1026</v>
      </c>
      <c r="D1043" s="10" t="s">
        <v>1027</v>
      </c>
      <c r="E1043" s="10" t="s">
        <v>1261</v>
      </c>
      <c r="F1043" s="10" t="s">
        <v>88</v>
      </c>
      <c r="G1043" s="10">
        <v>1980</v>
      </c>
      <c r="H1043" s="11">
        <v>5981</v>
      </c>
      <c r="I1043" s="10" t="s">
        <v>40</v>
      </c>
      <c r="J1043" s="17" t="s">
        <v>38</v>
      </c>
      <c r="K1043" s="17" t="s">
        <v>919</v>
      </c>
      <c r="L1043" s="17" t="s">
        <v>1072</v>
      </c>
      <c r="M1043" s="17" t="s">
        <v>919</v>
      </c>
      <c r="N1043" s="17" t="s">
        <v>919</v>
      </c>
      <c r="O1043" s="17" t="s">
        <v>919</v>
      </c>
      <c r="P1043" s="17" t="s">
        <v>38</v>
      </c>
      <c r="Q1043" s="17" t="s">
        <v>919</v>
      </c>
      <c r="R1043" s="17" t="s">
        <v>919</v>
      </c>
      <c r="S1043" s="17" t="s">
        <v>919</v>
      </c>
      <c r="T1043" s="17" t="s">
        <v>919</v>
      </c>
      <c r="U1043" s="13">
        <v>-20251.400000000001</v>
      </c>
      <c r="V1043" s="13">
        <v>-51769.7</v>
      </c>
      <c r="W1043" s="10"/>
    </row>
    <row r="1044" spans="1:23" ht="31.5" x14ac:dyDescent="0.25">
      <c r="A1044" s="10">
        <v>1039</v>
      </c>
      <c r="B1044" s="10" t="s">
        <v>1025</v>
      </c>
      <c r="C1044" s="10" t="s">
        <v>1026</v>
      </c>
      <c r="D1044" s="10" t="s">
        <v>1027</v>
      </c>
      <c r="E1044" s="10" t="s">
        <v>1262</v>
      </c>
      <c r="F1044" s="10" t="s">
        <v>88</v>
      </c>
      <c r="G1044" s="10">
        <v>1977</v>
      </c>
      <c r="H1044" s="11">
        <v>6030</v>
      </c>
      <c r="I1044" s="10" t="s">
        <v>40</v>
      </c>
      <c r="J1044" s="17" t="s">
        <v>919</v>
      </c>
      <c r="K1044" s="17" t="s">
        <v>919</v>
      </c>
      <c r="L1044" s="17" t="s">
        <v>919</v>
      </c>
      <c r="M1044" s="17" t="s">
        <v>919</v>
      </c>
      <c r="N1044" s="17" t="s">
        <v>919</v>
      </c>
      <c r="O1044" s="17" t="s">
        <v>919</v>
      </c>
      <c r="P1044" s="17" t="s">
        <v>38</v>
      </c>
      <c r="Q1044" s="17" t="s">
        <v>919</v>
      </c>
      <c r="R1044" s="17" t="s">
        <v>919</v>
      </c>
      <c r="S1044" s="17" t="s">
        <v>919</v>
      </c>
      <c r="T1044" s="17" t="s">
        <v>919</v>
      </c>
      <c r="U1044" s="13">
        <v>-20443.402719999998</v>
      </c>
      <c r="V1044" s="13">
        <v>-52930.694470000002</v>
      </c>
      <c r="W1044" s="10"/>
    </row>
    <row r="1045" spans="1:23" ht="31.5" x14ac:dyDescent="0.25">
      <c r="A1045" s="10">
        <v>1040</v>
      </c>
      <c r="B1045" s="10" t="s">
        <v>1025</v>
      </c>
      <c r="C1045" s="10" t="s">
        <v>1026</v>
      </c>
      <c r="D1045" s="10" t="s">
        <v>1027</v>
      </c>
      <c r="E1045" s="10" t="s">
        <v>1263</v>
      </c>
      <c r="F1045" s="10" t="s">
        <v>46</v>
      </c>
      <c r="G1045" s="10">
        <v>1972</v>
      </c>
      <c r="H1045" s="11">
        <v>6279</v>
      </c>
      <c r="I1045" s="10" t="s">
        <v>40</v>
      </c>
      <c r="J1045" s="17" t="s">
        <v>38</v>
      </c>
      <c r="K1045" s="17" t="s">
        <v>919</v>
      </c>
      <c r="L1045" s="17" t="s">
        <v>1072</v>
      </c>
      <c r="M1045" s="17" t="s">
        <v>919</v>
      </c>
      <c r="N1045" s="17" t="s">
        <v>38</v>
      </c>
      <c r="O1045" s="17" t="s">
        <v>38</v>
      </c>
      <c r="P1045" s="17" t="s">
        <v>919</v>
      </c>
      <c r="Q1045" s="17" t="s">
        <v>919</v>
      </c>
      <c r="R1045" s="17" t="s">
        <v>919</v>
      </c>
      <c r="S1045" s="17" t="s">
        <v>919</v>
      </c>
      <c r="T1045" s="17" t="s">
        <v>919</v>
      </c>
      <c r="U1045" s="13">
        <v>-18245.663209999999</v>
      </c>
      <c r="V1045" s="13">
        <v>-64555.154069999997</v>
      </c>
      <c r="W1045" s="10"/>
    </row>
    <row r="1046" spans="1:23" ht="31.5" x14ac:dyDescent="0.25">
      <c r="A1046" s="10">
        <v>1041</v>
      </c>
      <c r="B1046" s="10" t="s">
        <v>1025</v>
      </c>
      <c r="C1046" s="10" t="s">
        <v>1026</v>
      </c>
      <c r="D1046" s="10" t="s">
        <v>1027</v>
      </c>
      <c r="E1046" s="10" t="s">
        <v>1264</v>
      </c>
      <c r="F1046" s="10" t="s">
        <v>85</v>
      </c>
      <c r="G1046" s="10">
        <v>1987</v>
      </c>
      <c r="H1046" s="11">
        <v>7007</v>
      </c>
      <c r="I1046" s="10" t="s">
        <v>40</v>
      </c>
      <c r="J1046" s="17" t="s">
        <v>38</v>
      </c>
      <c r="K1046" s="17" t="s">
        <v>919</v>
      </c>
      <c r="L1046" s="17" t="s">
        <v>1072</v>
      </c>
      <c r="M1046" s="17" t="s">
        <v>919</v>
      </c>
      <c r="N1046" s="17" t="s">
        <v>38</v>
      </c>
      <c r="O1046" s="17" t="s">
        <v>919</v>
      </c>
      <c r="P1046" s="17" t="s">
        <v>919</v>
      </c>
      <c r="Q1046" s="17" t="s">
        <v>919</v>
      </c>
      <c r="R1046" s="17" t="s">
        <v>919</v>
      </c>
      <c r="S1046" s="17" t="s">
        <v>919</v>
      </c>
      <c r="T1046" s="17" t="s">
        <v>38</v>
      </c>
      <c r="U1046" s="13">
        <v>-19206.55</v>
      </c>
      <c r="V1046" s="13">
        <v>-71126.399999999994</v>
      </c>
      <c r="W1046" s="10"/>
    </row>
    <row r="1047" spans="1:23" ht="31.5" x14ac:dyDescent="0.25">
      <c r="A1047" s="10">
        <v>1042</v>
      </c>
      <c r="B1047" s="10" t="s">
        <v>1025</v>
      </c>
      <c r="C1047" s="10" t="s">
        <v>1026</v>
      </c>
      <c r="D1047" s="10" t="s">
        <v>1027</v>
      </c>
      <c r="E1047" s="10" t="s">
        <v>1265</v>
      </c>
      <c r="F1047" s="10" t="s">
        <v>85</v>
      </c>
      <c r="G1047" s="10">
        <v>1996</v>
      </c>
      <c r="H1047" s="11">
        <v>8174</v>
      </c>
      <c r="I1047" s="10" t="s">
        <v>40</v>
      </c>
      <c r="J1047" s="17" t="s">
        <v>919</v>
      </c>
      <c r="K1047" s="17" t="s">
        <v>919</v>
      </c>
      <c r="L1047" s="17" t="s">
        <v>919</v>
      </c>
      <c r="M1047" s="17" t="s">
        <v>919</v>
      </c>
      <c r="N1047" s="17" t="s">
        <v>919</v>
      </c>
      <c r="O1047" s="17" t="s">
        <v>919</v>
      </c>
      <c r="P1047" s="17" t="s">
        <v>919</v>
      </c>
      <c r="Q1047" s="17" t="s">
        <v>919</v>
      </c>
      <c r="R1047" s="17" t="s">
        <v>919</v>
      </c>
      <c r="S1047" s="17" t="s">
        <v>919</v>
      </c>
      <c r="T1047" s="17" t="s">
        <v>919</v>
      </c>
      <c r="U1047" s="13">
        <v>-19769.265100000001</v>
      </c>
      <c r="V1047" s="13">
        <v>-71735.123980000004</v>
      </c>
      <c r="W1047" s="10"/>
    </row>
    <row r="1048" spans="1:23" ht="31.5" x14ac:dyDescent="0.25">
      <c r="A1048" s="10">
        <v>1043</v>
      </c>
      <c r="B1048" s="10" t="s">
        <v>1025</v>
      </c>
      <c r="C1048" s="10" t="s">
        <v>1026</v>
      </c>
      <c r="D1048" s="10" t="s">
        <v>1027</v>
      </c>
      <c r="E1048" s="10" t="s">
        <v>1266</v>
      </c>
      <c r="F1048" s="10" t="s">
        <v>69</v>
      </c>
      <c r="G1048" s="10">
        <v>1981</v>
      </c>
      <c r="H1048" s="11">
        <v>8240</v>
      </c>
      <c r="I1048" s="10" t="s">
        <v>40</v>
      </c>
      <c r="J1048" s="17" t="s">
        <v>919</v>
      </c>
      <c r="K1048" s="17" t="s">
        <v>38</v>
      </c>
      <c r="L1048" s="17" t="s">
        <v>919</v>
      </c>
      <c r="M1048" s="17" t="s">
        <v>38</v>
      </c>
      <c r="N1048" s="17" t="s">
        <v>919</v>
      </c>
      <c r="O1048" s="17" t="s">
        <v>919</v>
      </c>
      <c r="P1048" s="17" t="s">
        <v>38</v>
      </c>
      <c r="Q1048" s="17" t="s">
        <v>919</v>
      </c>
      <c r="R1048" s="17" t="s">
        <v>919</v>
      </c>
      <c r="S1048" s="17" t="s">
        <v>919</v>
      </c>
      <c r="T1048" s="17" t="s">
        <v>919</v>
      </c>
      <c r="U1048" s="13">
        <v>-23482.363669999999</v>
      </c>
      <c r="V1048" s="13">
        <v>-67845.134860000006</v>
      </c>
      <c r="W1048" s="10"/>
    </row>
    <row r="1049" spans="1:23" ht="31.5" x14ac:dyDescent="0.25">
      <c r="A1049" s="10">
        <v>1044</v>
      </c>
      <c r="B1049" s="10" t="s">
        <v>1025</v>
      </c>
      <c r="C1049" s="10" t="s">
        <v>1026</v>
      </c>
      <c r="D1049" s="10" t="s">
        <v>1027</v>
      </c>
      <c r="E1049" s="10" t="s">
        <v>1267</v>
      </c>
      <c r="F1049" s="10" t="s">
        <v>67</v>
      </c>
      <c r="G1049" s="10">
        <v>1970</v>
      </c>
      <c r="H1049" s="11">
        <v>5850</v>
      </c>
      <c r="I1049" s="10" t="s">
        <v>40</v>
      </c>
      <c r="J1049" s="17" t="s">
        <v>1072</v>
      </c>
      <c r="K1049" s="17" t="s">
        <v>38</v>
      </c>
      <c r="L1049" s="17" t="s">
        <v>919</v>
      </c>
      <c r="M1049" s="17" t="s">
        <v>919</v>
      </c>
      <c r="N1049" s="17" t="s">
        <v>919</v>
      </c>
      <c r="O1049" s="17" t="s">
        <v>919</v>
      </c>
      <c r="P1049" s="17" t="s">
        <v>919</v>
      </c>
      <c r="Q1049" s="17" t="s">
        <v>919</v>
      </c>
      <c r="R1049" s="17" t="s">
        <v>919</v>
      </c>
      <c r="S1049" s="17" t="s">
        <v>38</v>
      </c>
      <c r="T1049" s="17" t="s">
        <v>38</v>
      </c>
      <c r="U1049" s="13">
        <v>-22432.6</v>
      </c>
      <c r="V1049" s="13">
        <v>-56822.6</v>
      </c>
      <c r="W1049" s="10"/>
    </row>
    <row r="1050" spans="1:23" ht="31.5" x14ac:dyDescent="0.25">
      <c r="A1050" s="10">
        <v>1045</v>
      </c>
      <c r="B1050" s="10" t="s">
        <v>1025</v>
      </c>
      <c r="C1050" s="10" t="s">
        <v>1026</v>
      </c>
      <c r="D1050" s="10" t="s">
        <v>1027</v>
      </c>
      <c r="E1050" s="10" t="s">
        <v>1268</v>
      </c>
      <c r="F1050" s="10" t="s">
        <v>85</v>
      </c>
      <c r="G1050" s="10">
        <v>1978</v>
      </c>
      <c r="H1050" s="11">
        <v>8773</v>
      </c>
      <c r="I1050" s="10" t="s">
        <v>40</v>
      </c>
      <c r="J1050" s="17" t="s">
        <v>919</v>
      </c>
      <c r="K1050" s="17" t="s">
        <v>919</v>
      </c>
      <c r="L1050" s="17" t="s">
        <v>919</v>
      </c>
      <c r="M1050" s="17" t="s">
        <v>919</v>
      </c>
      <c r="N1050" s="17" t="s">
        <v>919</v>
      </c>
      <c r="O1050" s="17" t="s">
        <v>919</v>
      </c>
      <c r="P1050" s="17" t="s">
        <v>38</v>
      </c>
      <c r="Q1050" s="17" t="s">
        <v>919</v>
      </c>
      <c r="R1050" s="17" t="s">
        <v>919</v>
      </c>
      <c r="S1050" s="17" t="s">
        <v>919</v>
      </c>
      <c r="T1050" s="17" t="s">
        <v>919</v>
      </c>
      <c r="U1050" s="13">
        <v>-19250.828320000001</v>
      </c>
      <c r="V1050" s="13">
        <v>-73374.430710000001</v>
      </c>
      <c r="W1050" s="10"/>
    </row>
    <row r="1051" spans="1:23" ht="31.5" x14ac:dyDescent="0.25">
      <c r="A1051" s="10">
        <v>1046</v>
      </c>
      <c r="B1051" s="10" t="s">
        <v>1025</v>
      </c>
      <c r="C1051" s="10" t="s">
        <v>1026</v>
      </c>
      <c r="D1051" s="10" t="s">
        <v>1027</v>
      </c>
      <c r="E1051" s="10" t="s">
        <v>1269</v>
      </c>
      <c r="F1051" s="10" t="s">
        <v>98</v>
      </c>
      <c r="G1051" s="10">
        <v>1976</v>
      </c>
      <c r="H1051" s="11">
        <v>7407</v>
      </c>
      <c r="I1051" s="10" t="s">
        <v>40</v>
      </c>
      <c r="J1051" s="17" t="s">
        <v>38</v>
      </c>
      <c r="K1051" s="17" t="s">
        <v>919</v>
      </c>
      <c r="L1051" s="17" t="s">
        <v>919</v>
      </c>
      <c r="M1051" s="17" t="s">
        <v>919</v>
      </c>
      <c r="N1051" s="17" t="s">
        <v>38</v>
      </c>
      <c r="O1051" s="17" t="s">
        <v>919</v>
      </c>
      <c r="P1051" s="17" t="s">
        <v>919</v>
      </c>
      <c r="Q1051" s="17" t="s">
        <v>919</v>
      </c>
      <c r="R1051" s="17" t="s">
        <v>38</v>
      </c>
      <c r="S1051" s="17" t="s">
        <v>919</v>
      </c>
      <c r="T1051" s="17" t="s">
        <v>919</v>
      </c>
      <c r="U1051" s="13">
        <v>-23394.774359999999</v>
      </c>
      <c r="V1051" s="13">
        <v>-61185.873319999999</v>
      </c>
      <c r="W1051" s="10"/>
    </row>
    <row r="1052" spans="1:23" ht="31.5" x14ac:dyDescent="0.25">
      <c r="A1052" s="10">
        <v>1047</v>
      </c>
      <c r="B1052" s="10" t="s">
        <v>1025</v>
      </c>
      <c r="C1052" s="10" t="s">
        <v>1026</v>
      </c>
      <c r="D1052" s="10" t="s">
        <v>1027</v>
      </c>
      <c r="E1052" s="10" t="s">
        <v>1270</v>
      </c>
      <c r="F1052" s="10" t="s">
        <v>46</v>
      </c>
      <c r="G1052" s="10">
        <v>1992</v>
      </c>
      <c r="H1052" s="11">
        <v>7996</v>
      </c>
      <c r="I1052" s="10" t="s">
        <v>40</v>
      </c>
      <c r="J1052" s="17" t="s">
        <v>38</v>
      </c>
      <c r="K1052" s="17" t="s">
        <v>919</v>
      </c>
      <c r="L1052" s="17" t="s">
        <v>919</v>
      </c>
      <c r="M1052" s="17" t="s">
        <v>919</v>
      </c>
      <c r="N1052" s="17" t="s">
        <v>919</v>
      </c>
      <c r="O1052" s="17" t="s">
        <v>919</v>
      </c>
      <c r="P1052" s="17" t="s">
        <v>919</v>
      </c>
      <c r="Q1052" s="17" t="s">
        <v>919</v>
      </c>
      <c r="R1052" s="17" t="s">
        <v>919</v>
      </c>
      <c r="S1052" s="17" t="s">
        <v>919</v>
      </c>
      <c r="T1052" s="17" t="s">
        <v>919</v>
      </c>
      <c r="U1052" s="13">
        <v>-20041.71242</v>
      </c>
      <c r="V1052" s="13">
        <v>-65879.753599999996</v>
      </c>
      <c r="W1052" s="10"/>
    </row>
    <row r="1053" spans="1:23" ht="31.5" x14ac:dyDescent="0.25">
      <c r="A1053" s="10">
        <v>1048</v>
      </c>
      <c r="B1053" s="10" t="s">
        <v>1025</v>
      </c>
      <c r="C1053" s="10" t="s">
        <v>1026</v>
      </c>
      <c r="D1053" s="10" t="s">
        <v>1027</v>
      </c>
      <c r="E1053" s="10" t="s">
        <v>1271</v>
      </c>
      <c r="F1053" s="10" t="s">
        <v>91</v>
      </c>
      <c r="G1053" s="10">
        <v>1971</v>
      </c>
      <c r="H1053" s="11">
        <v>7728</v>
      </c>
      <c r="I1053" s="10" t="s">
        <v>40</v>
      </c>
      <c r="J1053" s="17" t="s">
        <v>919</v>
      </c>
      <c r="K1053" s="17" t="s">
        <v>919</v>
      </c>
      <c r="L1053" s="17" t="s">
        <v>919</v>
      </c>
      <c r="M1053" s="17" t="s">
        <v>919</v>
      </c>
      <c r="N1053" s="17" t="s">
        <v>919</v>
      </c>
      <c r="O1053" s="17" t="s">
        <v>919</v>
      </c>
      <c r="P1053" s="17" t="s">
        <v>38</v>
      </c>
      <c r="Q1053" s="17" t="s">
        <v>919</v>
      </c>
      <c r="R1053" s="17" t="s">
        <v>919</v>
      </c>
      <c r="S1053" s="17" t="s">
        <v>919</v>
      </c>
      <c r="T1053" s="17" t="s">
        <v>919</v>
      </c>
      <c r="U1053" s="13">
        <v>-30227.66</v>
      </c>
      <c r="V1053" s="13">
        <v>-61323.59</v>
      </c>
      <c r="W1053" s="10"/>
    </row>
    <row r="1054" spans="1:23" ht="31.5" x14ac:dyDescent="0.25">
      <c r="A1054" s="10">
        <v>1049</v>
      </c>
      <c r="B1054" s="10" t="s">
        <v>1025</v>
      </c>
      <c r="C1054" s="10" t="s">
        <v>1026</v>
      </c>
      <c r="D1054" s="10" t="s">
        <v>1027</v>
      </c>
      <c r="E1054" s="10" t="s">
        <v>1272</v>
      </c>
      <c r="F1054" s="10" t="s">
        <v>46</v>
      </c>
      <c r="G1054" s="10">
        <v>1971</v>
      </c>
      <c r="H1054" s="11">
        <v>6751</v>
      </c>
      <c r="I1054" s="10" t="s">
        <v>40</v>
      </c>
      <c r="J1054" s="17" t="s">
        <v>919</v>
      </c>
      <c r="K1054" s="17" t="s">
        <v>38</v>
      </c>
      <c r="L1054" s="17" t="s">
        <v>919</v>
      </c>
      <c r="M1054" s="17" t="s">
        <v>1072</v>
      </c>
      <c r="N1054" s="17" t="s">
        <v>919</v>
      </c>
      <c r="O1054" s="17" t="s">
        <v>38</v>
      </c>
      <c r="P1054" s="17" t="s">
        <v>919</v>
      </c>
      <c r="Q1054" s="17" t="s">
        <v>919</v>
      </c>
      <c r="R1054" s="17" t="s">
        <v>919</v>
      </c>
      <c r="S1054" s="17" t="s">
        <v>919</v>
      </c>
      <c r="T1054" s="17" t="s">
        <v>919</v>
      </c>
      <c r="U1054" s="13">
        <v>-19375.026959999999</v>
      </c>
      <c r="V1054" s="13">
        <v>-69009.546419999999</v>
      </c>
      <c r="W1054" s="10"/>
    </row>
    <row r="1055" spans="1:23" ht="31.5" x14ac:dyDescent="0.25">
      <c r="A1055" s="10">
        <v>1050</v>
      </c>
      <c r="B1055" s="10" t="s">
        <v>1025</v>
      </c>
      <c r="C1055" s="10" t="s">
        <v>1026</v>
      </c>
      <c r="D1055" s="10" t="s">
        <v>1027</v>
      </c>
      <c r="E1055" s="10" t="s">
        <v>1273</v>
      </c>
      <c r="F1055" s="10" t="s">
        <v>77</v>
      </c>
      <c r="G1055" s="10">
        <v>1971</v>
      </c>
      <c r="H1055" s="11">
        <v>6791</v>
      </c>
      <c r="I1055" s="10" t="s">
        <v>40</v>
      </c>
      <c r="J1055" s="17" t="s">
        <v>919</v>
      </c>
      <c r="K1055" s="17" t="s">
        <v>919</v>
      </c>
      <c r="L1055" s="17" t="s">
        <v>919</v>
      </c>
      <c r="M1055" s="17" t="s">
        <v>919</v>
      </c>
      <c r="N1055" s="17" t="s">
        <v>919</v>
      </c>
      <c r="O1055" s="17" t="s">
        <v>919</v>
      </c>
      <c r="P1055" s="17" t="s">
        <v>919</v>
      </c>
      <c r="Q1055" s="17" t="s">
        <v>919</v>
      </c>
      <c r="R1055" s="17" t="s">
        <v>919</v>
      </c>
      <c r="S1055" s="17" t="s">
        <v>919</v>
      </c>
      <c r="T1055" s="17" t="s">
        <v>919</v>
      </c>
      <c r="U1055" s="13">
        <v>-17149.606039999999</v>
      </c>
      <c r="V1055" s="13">
        <v>-54342.874649999998</v>
      </c>
      <c r="W1055" s="10"/>
    </row>
    <row r="1056" spans="1:23" ht="31.5" x14ac:dyDescent="0.25">
      <c r="A1056" s="10">
        <v>1051</v>
      </c>
      <c r="B1056" s="10" t="s">
        <v>1025</v>
      </c>
      <c r="C1056" s="10" t="s">
        <v>1026</v>
      </c>
      <c r="D1056" s="10" t="s">
        <v>1027</v>
      </c>
      <c r="E1056" s="10" t="s">
        <v>1274</v>
      </c>
      <c r="F1056" s="10" t="s">
        <v>101</v>
      </c>
      <c r="G1056" s="10">
        <v>1981</v>
      </c>
      <c r="H1056" s="11">
        <v>6048</v>
      </c>
      <c r="I1056" s="10" t="s">
        <v>40</v>
      </c>
      <c r="J1056" s="17" t="s">
        <v>38</v>
      </c>
      <c r="K1056" s="17" t="s">
        <v>919</v>
      </c>
      <c r="L1056" s="17" t="s">
        <v>38</v>
      </c>
      <c r="M1056" s="17" t="s">
        <v>919</v>
      </c>
      <c r="N1056" s="17" t="s">
        <v>38</v>
      </c>
      <c r="O1056" s="17" t="s">
        <v>919</v>
      </c>
      <c r="P1056" s="17" t="s">
        <v>919</v>
      </c>
      <c r="Q1056" s="17" t="s">
        <v>38</v>
      </c>
      <c r="R1056" s="17" t="s">
        <v>919</v>
      </c>
      <c r="S1056" s="17" t="s">
        <v>919</v>
      </c>
      <c r="T1056" s="17" t="s">
        <v>919</v>
      </c>
      <c r="U1056" s="13">
        <v>-19673.930199999999</v>
      </c>
      <c r="V1056" s="13">
        <v>-62595.377699999997</v>
      </c>
      <c r="W1056" s="10"/>
    </row>
    <row r="1057" spans="1:23" ht="31.5" x14ac:dyDescent="0.25">
      <c r="A1057" s="10">
        <v>1052</v>
      </c>
      <c r="B1057" s="10" t="s">
        <v>1025</v>
      </c>
      <c r="C1057" s="10" t="s">
        <v>1026</v>
      </c>
      <c r="D1057" s="10" t="s">
        <v>1027</v>
      </c>
      <c r="E1057" s="10" t="s">
        <v>1275</v>
      </c>
      <c r="F1057" s="10" t="s">
        <v>59</v>
      </c>
      <c r="G1057" s="10">
        <v>1980</v>
      </c>
      <c r="H1057" s="11">
        <v>6659</v>
      </c>
      <c r="I1057" s="10" t="s">
        <v>40</v>
      </c>
      <c r="J1057" s="17" t="s">
        <v>919</v>
      </c>
      <c r="K1057" s="17" t="s">
        <v>919</v>
      </c>
      <c r="L1057" s="17" t="s">
        <v>919</v>
      </c>
      <c r="M1057" s="17" t="s">
        <v>919</v>
      </c>
      <c r="N1057" s="17" t="s">
        <v>919</v>
      </c>
      <c r="O1057" s="17" t="s">
        <v>919</v>
      </c>
      <c r="P1057" s="17" t="s">
        <v>38</v>
      </c>
      <c r="Q1057" s="17" t="s">
        <v>919</v>
      </c>
      <c r="R1057" s="17" t="s">
        <v>919</v>
      </c>
      <c r="S1057" s="17" t="s">
        <v>919</v>
      </c>
      <c r="T1057" s="17" t="s">
        <v>919</v>
      </c>
      <c r="U1057" s="13">
        <v>-26009.68273</v>
      </c>
      <c r="V1057" s="13">
        <v>-50643.915009999997</v>
      </c>
      <c r="W1057" s="10"/>
    </row>
    <row r="1058" spans="1:23" ht="31.5" x14ac:dyDescent="0.25">
      <c r="A1058" s="10">
        <v>1053</v>
      </c>
      <c r="B1058" s="10" t="s">
        <v>1025</v>
      </c>
      <c r="C1058" s="10" t="s">
        <v>1026</v>
      </c>
      <c r="D1058" s="10" t="s">
        <v>1027</v>
      </c>
      <c r="E1058" s="10" t="s">
        <v>1276</v>
      </c>
      <c r="F1058" s="10" t="s">
        <v>62</v>
      </c>
      <c r="G1058" s="10">
        <v>1966</v>
      </c>
      <c r="H1058" s="11">
        <v>5813</v>
      </c>
      <c r="I1058" s="10" t="s">
        <v>40</v>
      </c>
      <c r="J1058" s="17" t="s">
        <v>919</v>
      </c>
      <c r="K1058" s="17" t="s">
        <v>38</v>
      </c>
      <c r="L1058" s="17" t="s">
        <v>919</v>
      </c>
      <c r="M1058" s="17" t="s">
        <v>919</v>
      </c>
      <c r="N1058" s="17" t="s">
        <v>919</v>
      </c>
      <c r="O1058" s="17" t="s">
        <v>919</v>
      </c>
      <c r="P1058" s="17" t="s">
        <v>919</v>
      </c>
      <c r="Q1058" s="17" t="s">
        <v>919</v>
      </c>
      <c r="R1058" s="17" t="s">
        <v>919</v>
      </c>
      <c r="S1058" s="17" t="s">
        <v>919</v>
      </c>
      <c r="T1058" s="17" t="s">
        <v>919</v>
      </c>
      <c r="U1058" s="13">
        <v>-29197.9</v>
      </c>
      <c r="V1058" s="13">
        <v>-59395.9</v>
      </c>
      <c r="W1058" s="10"/>
    </row>
    <row r="1059" spans="1:23" ht="31.5" x14ac:dyDescent="0.25">
      <c r="A1059" s="10">
        <v>1054</v>
      </c>
      <c r="B1059" s="10" t="s">
        <v>1025</v>
      </c>
      <c r="C1059" s="10" t="s">
        <v>1026</v>
      </c>
      <c r="D1059" s="10" t="s">
        <v>1027</v>
      </c>
      <c r="E1059" s="10" t="s">
        <v>1277</v>
      </c>
      <c r="F1059" s="10" t="s">
        <v>73</v>
      </c>
      <c r="G1059" s="10">
        <v>1975</v>
      </c>
      <c r="H1059" s="11">
        <v>5799</v>
      </c>
      <c r="I1059" s="10" t="s">
        <v>40</v>
      </c>
      <c r="J1059" s="17" t="s">
        <v>919</v>
      </c>
      <c r="K1059" s="17" t="s">
        <v>919</v>
      </c>
      <c r="L1059" s="17" t="s">
        <v>919</v>
      </c>
      <c r="M1059" s="17" t="s">
        <v>919</v>
      </c>
      <c r="N1059" s="17" t="s">
        <v>919</v>
      </c>
      <c r="O1059" s="17" t="s">
        <v>38</v>
      </c>
      <c r="P1059" s="17" t="s">
        <v>919</v>
      </c>
      <c r="Q1059" s="17" t="s">
        <v>1072</v>
      </c>
      <c r="R1059" s="17" t="s">
        <v>919</v>
      </c>
      <c r="S1059" s="17" t="s">
        <v>919</v>
      </c>
      <c r="T1059" s="17" t="s">
        <v>919</v>
      </c>
      <c r="U1059" s="13">
        <v>-28387.337309999999</v>
      </c>
      <c r="V1059" s="13">
        <v>-66647.530970000007</v>
      </c>
      <c r="W1059" s="10"/>
    </row>
    <row r="1060" spans="1:23" ht="31.5" x14ac:dyDescent="0.25">
      <c r="A1060" s="10">
        <v>1055</v>
      </c>
      <c r="B1060" s="10" t="s">
        <v>1025</v>
      </c>
      <c r="C1060" s="10" t="s">
        <v>1026</v>
      </c>
      <c r="D1060" s="10" t="s">
        <v>1027</v>
      </c>
      <c r="E1060" s="10" t="s">
        <v>1278</v>
      </c>
      <c r="F1060" s="10" t="s">
        <v>73</v>
      </c>
      <c r="G1060" s="10">
        <v>1987</v>
      </c>
      <c r="H1060" s="11">
        <v>6120</v>
      </c>
      <c r="I1060" s="10" t="s">
        <v>40</v>
      </c>
      <c r="J1060" s="17" t="s">
        <v>38</v>
      </c>
      <c r="K1060" s="17" t="s">
        <v>919</v>
      </c>
      <c r="L1060" s="17" t="s">
        <v>919</v>
      </c>
      <c r="M1060" s="17" t="s">
        <v>919</v>
      </c>
      <c r="N1060" s="17" t="s">
        <v>919</v>
      </c>
      <c r="O1060" s="17" t="s">
        <v>919</v>
      </c>
      <c r="P1060" s="17" t="s">
        <v>919</v>
      </c>
      <c r="Q1060" s="17" t="s">
        <v>919</v>
      </c>
      <c r="R1060" s="17" t="s">
        <v>919</v>
      </c>
      <c r="S1060" s="17" t="s">
        <v>919</v>
      </c>
      <c r="T1060" s="17" t="s">
        <v>38</v>
      </c>
      <c r="U1060" s="13">
        <v>-24750.895639999999</v>
      </c>
      <c r="V1060" s="13">
        <v>-62777.07374</v>
      </c>
      <c r="W1060" s="10"/>
    </row>
    <row r="1061" spans="1:23" ht="31.5" x14ac:dyDescent="0.25">
      <c r="A1061" s="10">
        <v>1056</v>
      </c>
      <c r="B1061" s="10" t="s">
        <v>1025</v>
      </c>
      <c r="C1061" s="10" t="s">
        <v>1026</v>
      </c>
      <c r="D1061" s="10" t="s">
        <v>1027</v>
      </c>
      <c r="E1061" s="10" t="s">
        <v>1279</v>
      </c>
      <c r="F1061" s="10" t="s">
        <v>77</v>
      </c>
      <c r="G1061" s="10">
        <v>1969</v>
      </c>
      <c r="H1061" s="11">
        <v>8467</v>
      </c>
      <c r="I1061" s="10" t="s">
        <v>40</v>
      </c>
      <c r="J1061" s="17" t="s">
        <v>919</v>
      </c>
      <c r="K1061" s="17" t="s">
        <v>38</v>
      </c>
      <c r="L1061" s="17" t="s">
        <v>919</v>
      </c>
      <c r="M1061" s="17" t="s">
        <v>919</v>
      </c>
      <c r="N1061" s="17" t="s">
        <v>919</v>
      </c>
      <c r="O1061" s="17" t="s">
        <v>919</v>
      </c>
      <c r="P1061" s="17" t="s">
        <v>919</v>
      </c>
      <c r="Q1061" s="17" t="s">
        <v>919</v>
      </c>
      <c r="R1061" s="17" t="s">
        <v>919</v>
      </c>
      <c r="S1061" s="17" t="s">
        <v>919</v>
      </c>
      <c r="T1061" s="17" t="s">
        <v>919</v>
      </c>
      <c r="U1061" s="13">
        <v>-15379.92467</v>
      </c>
      <c r="V1061" s="13">
        <v>-55054.119400000003</v>
      </c>
      <c r="W1061" s="10"/>
    </row>
    <row r="1062" spans="1:23" ht="31.5" x14ac:dyDescent="0.25">
      <c r="A1062" s="10">
        <v>1057</v>
      </c>
      <c r="B1062" s="10" t="s">
        <v>1025</v>
      </c>
      <c r="C1062" s="10" t="s">
        <v>1026</v>
      </c>
      <c r="D1062" s="10" t="s">
        <v>1027</v>
      </c>
      <c r="E1062" s="10" t="s">
        <v>1280</v>
      </c>
      <c r="F1062" s="10" t="s">
        <v>73</v>
      </c>
      <c r="G1062" s="10">
        <v>1971</v>
      </c>
      <c r="H1062" s="11">
        <v>8280</v>
      </c>
      <c r="I1062" s="10" t="s">
        <v>40</v>
      </c>
      <c r="J1062" s="17" t="s">
        <v>38</v>
      </c>
      <c r="K1062" s="17" t="s">
        <v>919</v>
      </c>
      <c r="L1062" s="17" t="s">
        <v>919</v>
      </c>
      <c r="M1062" s="17" t="s">
        <v>919</v>
      </c>
      <c r="N1062" s="17" t="s">
        <v>919</v>
      </c>
      <c r="O1062" s="17" t="s">
        <v>919</v>
      </c>
      <c r="P1062" s="17" t="s">
        <v>919</v>
      </c>
      <c r="Q1062" s="17" t="s">
        <v>919</v>
      </c>
      <c r="R1062" s="17" t="s">
        <v>38</v>
      </c>
      <c r="S1062" s="17" t="s">
        <v>38</v>
      </c>
      <c r="T1062" s="17" t="s">
        <v>919</v>
      </c>
      <c r="U1062" s="13">
        <v>-26810.880000000001</v>
      </c>
      <c r="V1062" s="13">
        <v>-66435.38</v>
      </c>
      <c r="W1062" s="10"/>
    </row>
    <row r="1063" spans="1:23" ht="31.5" x14ac:dyDescent="0.25">
      <c r="A1063" s="10">
        <v>1058</v>
      </c>
      <c r="B1063" s="10" t="s">
        <v>1025</v>
      </c>
      <c r="C1063" s="10" t="s">
        <v>1026</v>
      </c>
      <c r="D1063" s="10" t="s">
        <v>1027</v>
      </c>
      <c r="E1063" s="10" t="s">
        <v>1281</v>
      </c>
      <c r="F1063" s="10" t="s">
        <v>64</v>
      </c>
      <c r="G1063" s="10">
        <v>1969</v>
      </c>
      <c r="H1063" s="11">
        <v>6870</v>
      </c>
      <c r="I1063" s="10" t="s">
        <v>40</v>
      </c>
      <c r="J1063" s="17" t="s">
        <v>919</v>
      </c>
      <c r="K1063" s="17" t="s">
        <v>919</v>
      </c>
      <c r="L1063" s="17" t="s">
        <v>919</v>
      </c>
      <c r="M1063" s="17" t="s">
        <v>919</v>
      </c>
      <c r="N1063" s="17" t="s">
        <v>919</v>
      </c>
      <c r="O1063" s="17" t="s">
        <v>38</v>
      </c>
      <c r="P1063" s="17" t="s">
        <v>919</v>
      </c>
      <c r="Q1063" s="17" t="s">
        <v>919</v>
      </c>
      <c r="R1063" s="17" t="s">
        <v>919</v>
      </c>
      <c r="S1063" s="17" t="s">
        <v>919</v>
      </c>
      <c r="T1063" s="17" t="s">
        <v>919</v>
      </c>
      <c r="U1063" s="13">
        <v>-29263.87112</v>
      </c>
      <c r="V1063" s="13">
        <v>-64582.084880000002</v>
      </c>
      <c r="W1063" s="10"/>
    </row>
    <row r="1064" spans="1:23" ht="31.5" x14ac:dyDescent="0.25">
      <c r="A1064" s="10">
        <v>1059</v>
      </c>
      <c r="B1064" s="10" t="s">
        <v>1025</v>
      </c>
      <c r="C1064" s="10" t="s">
        <v>1026</v>
      </c>
      <c r="D1064" s="10" t="s">
        <v>1027</v>
      </c>
      <c r="E1064" s="10" t="s">
        <v>1282</v>
      </c>
      <c r="F1064" s="10" t="s">
        <v>75</v>
      </c>
      <c r="G1064" s="10">
        <v>1975</v>
      </c>
      <c r="H1064" s="11">
        <v>7139</v>
      </c>
      <c r="I1064" s="10" t="s">
        <v>40</v>
      </c>
      <c r="J1064" s="17" t="s">
        <v>919</v>
      </c>
      <c r="K1064" s="17" t="s">
        <v>919</v>
      </c>
      <c r="L1064" s="17" t="s">
        <v>919</v>
      </c>
      <c r="M1064" s="17" t="s">
        <v>919</v>
      </c>
      <c r="N1064" s="17" t="s">
        <v>919</v>
      </c>
      <c r="O1064" s="17" t="s">
        <v>38</v>
      </c>
      <c r="P1064" s="17" t="s">
        <v>919</v>
      </c>
      <c r="Q1064" s="17" t="s">
        <v>919</v>
      </c>
      <c r="R1064" s="17" t="s">
        <v>919</v>
      </c>
      <c r="S1064" s="17" t="s">
        <v>919</v>
      </c>
      <c r="T1064" s="17" t="s">
        <v>38</v>
      </c>
      <c r="U1064" s="13">
        <v>-22855.412469999999</v>
      </c>
      <c r="V1064" s="13">
        <v>-54850.776409999999</v>
      </c>
      <c r="W1064" s="10"/>
    </row>
    <row r="1065" spans="1:23" ht="31.5" x14ac:dyDescent="0.25">
      <c r="A1065" s="10">
        <v>1060</v>
      </c>
      <c r="B1065" s="10" t="s">
        <v>1025</v>
      </c>
      <c r="C1065" s="10" t="s">
        <v>1026</v>
      </c>
      <c r="D1065" s="10" t="s">
        <v>1027</v>
      </c>
      <c r="E1065" s="10" t="s">
        <v>1283</v>
      </c>
      <c r="F1065" s="10" t="s">
        <v>73</v>
      </c>
      <c r="G1065" s="10">
        <v>1985</v>
      </c>
      <c r="H1065" s="11">
        <v>5566</v>
      </c>
      <c r="I1065" s="10" t="s">
        <v>40</v>
      </c>
      <c r="J1065" s="17" t="s">
        <v>919</v>
      </c>
      <c r="K1065" s="17" t="s">
        <v>919</v>
      </c>
      <c r="L1065" s="17" t="s">
        <v>919</v>
      </c>
      <c r="M1065" s="17" t="s">
        <v>919</v>
      </c>
      <c r="N1065" s="17" t="s">
        <v>919</v>
      </c>
      <c r="O1065" s="17" t="s">
        <v>919</v>
      </c>
      <c r="P1065" s="17" t="s">
        <v>919</v>
      </c>
      <c r="Q1065" s="17" t="s">
        <v>919</v>
      </c>
      <c r="R1065" s="17" t="s">
        <v>919</v>
      </c>
      <c r="S1065" s="17" t="s">
        <v>38</v>
      </c>
      <c r="T1065" s="17" t="s">
        <v>919</v>
      </c>
      <c r="U1065" s="13">
        <v>-30609.891490000002</v>
      </c>
      <c r="V1065" s="13">
        <v>-70066.716480000003</v>
      </c>
      <c r="W1065" s="10"/>
    </row>
    <row r="1066" spans="1:23" ht="31.5" x14ac:dyDescent="0.25">
      <c r="A1066" s="10">
        <v>1061</v>
      </c>
      <c r="B1066" s="10" t="s">
        <v>1025</v>
      </c>
      <c r="C1066" s="10" t="s">
        <v>1026</v>
      </c>
      <c r="D1066" s="10" t="s">
        <v>1027</v>
      </c>
      <c r="E1066" s="10" t="s">
        <v>1284</v>
      </c>
      <c r="F1066" s="10" t="s">
        <v>51</v>
      </c>
      <c r="G1066" s="10">
        <v>2000</v>
      </c>
      <c r="H1066" s="11">
        <v>8787</v>
      </c>
      <c r="I1066" s="10" t="s">
        <v>40</v>
      </c>
      <c r="J1066" s="17" t="s">
        <v>919</v>
      </c>
      <c r="K1066" s="17" t="s">
        <v>919</v>
      </c>
      <c r="L1066" s="17" t="s">
        <v>919</v>
      </c>
      <c r="M1066" s="17" t="s">
        <v>38</v>
      </c>
      <c r="N1066" s="17" t="s">
        <v>919</v>
      </c>
      <c r="O1066" s="17" t="s">
        <v>919</v>
      </c>
      <c r="P1066" s="17" t="s">
        <v>919</v>
      </c>
      <c r="Q1066" s="17" t="s">
        <v>919</v>
      </c>
      <c r="R1066" s="17" t="s">
        <v>919</v>
      </c>
      <c r="S1066" s="17" t="s">
        <v>38</v>
      </c>
      <c r="T1066" s="17" t="s">
        <v>919</v>
      </c>
      <c r="U1066" s="13">
        <v>-21466.239570000002</v>
      </c>
      <c r="V1066" s="13">
        <v>-48314.340700000001</v>
      </c>
      <c r="W1066" s="10"/>
    </row>
    <row r="1067" spans="1:23" ht="31.5" x14ac:dyDescent="0.25">
      <c r="A1067" s="10">
        <v>1062</v>
      </c>
      <c r="B1067" s="10" t="s">
        <v>1025</v>
      </c>
      <c r="C1067" s="10" t="s">
        <v>1026</v>
      </c>
      <c r="D1067" s="10" t="s">
        <v>1027</v>
      </c>
      <c r="E1067" s="10" t="s">
        <v>1285</v>
      </c>
      <c r="F1067" s="10" t="s">
        <v>69</v>
      </c>
      <c r="G1067" s="10">
        <v>1974</v>
      </c>
      <c r="H1067" s="11">
        <v>7041</v>
      </c>
      <c r="I1067" s="10" t="s">
        <v>40</v>
      </c>
      <c r="J1067" s="17" t="s">
        <v>919</v>
      </c>
      <c r="K1067" s="17" t="s">
        <v>919</v>
      </c>
      <c r="L1067" s="17" t="s">
        <v>919</v>
      </c>
      <c r="M1067" s="17" t="s">
        <v>919</v>
      </c>
      <c r="N1067" s="17" t="s">
        <v>919</v>
      </c>
      <c r="O1067" s="17" t="s">
        <v>919</v>
      </c>
      <c r="P1067" s="17" t="s">
        <v>919</v>
      </c>
      <c r="Q1067" s="17" t="s">
        <v>38</v>
      </c>
      <c r="R1067" s="17" t="s">
        <v>919</v>
      </c>
      <c r="S1067" s="17" t="s">
        <v>919</v>
      </c>
      <c r="T1067" s="17" t="s">
        <v>919</v>
      </c>
      <c r="U1067" s="13">
        <v>-24865.873520000001</v>
      </c>
      <c r="V1067" s="13">
        <v>-67201.419880000001</v>
      </c>
      <c r="W1067" s="10"/>
    </row>
    <row r="1068" spans="1:23" ht="31.5" x14ac:dyDescent="0.25">
      <c r="A1068" s="10">
        <v>1063</v>
      </c>
      <c r="B1068" s="10" t="s">
        <v>1025</v>
      </c>
      <c r="C1068" s="10" t="s">
        <v>1026</v>
      </c>
      <c r="D1068" s="10" t="s">
        <v>1027</v>
      </c>
      <c r="E1068" s="10" t="s">
        <v>1286</v>
      </c>
      <c r="F1068" s="10" t="s">
        <v>69</v>
      </c>
      <c r="G1068" s="10">
        <v>1973</v>
      </c>
      <c r="H1068" s="11">
        <v>6160</v>
      </c>
      <c r="I1068" s="10" t="s">
        <v>40</v>
      </c>
      <c r="J1068" s="17" t="s">
        <v>919</v>
      </c>
      <c r="K1068" s="17" t="s">
        <v>919</v>
      </c>
      <c r="L1068" s="17" t="s">
        <v>919</v>
      </c>
      <c r="M1068" s="17" t="s">
        <v>919</v>
      </c>
      <c r="N1068" s="17" t="s">
        <v>919</v>
      </c>
      <c r="O1068" s="17" t="s">
        <v>919</v>
      </c>
      <c r="P1068" s="17" t="s">
        <v>919</v>
      </c>
      <c r="Q1068" s="17" t="s">
        <v>919</v>
      </c>
      <c r="R1068" s="17" t="s">
        <v>919</v>
      </c>
      <c r="S1068" s="17" t="s">
        <v>919</v>
      </c>
      <c r="T1068" s="17" t="s">
        <v>38</v>
      </c>
      <c r="U1068" s="13">
        <v>-21062.117630000001</v>
      </c>
      <c r="V1068" s="13">
        <v>-67559.425560000003</v>
      </c>
      <c r="W1068" s="10"/>
    </row>
    <row r="1069" spans="1:23" ht="31.5" x14ac:dyDescent="0.25">
      <c r="A1069" s="10">
        <v>1064</v>
      </c>
      <c r="B1069" s="10" t="s">
        <v>1025</v>
      </c>
      <c r="C1069" s="10" t="s">
        <v>1026</v>
      </c>
      <c r="D1069" s="10" t="s">
        <v>1027</v>
      </c>
      <c r="E1069" s="10" t="s">
        <v>1287</v>
      </c>
      <c r="F1069" s="10" t="s">
        <v>69</v>
      </c>
      <c r="G1069" s="10">
        <v>1971</v>
      </c>
      <c r="H1069" s="11">
        <v>5090</v>
      </c>
      <c r="I1069" s="10" t="s">
        <v>40</v>
      </c>
      <c r="J1069" s="17" t="s">
        <v>919</v>
      </c>
      <c r="K1069" s="17" t="s">
        <v>919</v>
      </c>
      <c r="L1069" s="17" t="s">
        <v>38</v>
      </c>
      <c r="M1069" s="17" t="s">
        <v>38</v>
      </c>
      <c r="N1069" s="17" t="s">
        <v>919</v>
      </c>
      <c r="O1069" s="17" t="s">
        <v>38</v>
      </c>
      <c r="P1069" s="17" t="s">
        <v>38</v>
      </c>
      <c r="Q1069" s="17" t="s">
        <v>919</v>
      </c>
      <c r="R1069" s="17" t="s">
        <v>919</v>
      </c>
      <c r="S1069" s="17" t="s">
        <v>919</v>
      </c>
      <c r="T1069" s="17" t="s">
        <v>919</v>
      </c>
      <c r="U1069" s="13">
        <v>-23045.182499999999</v>
      </c>
      <c r="V1069" s="13">
        <v>-67932.903470000005</v>
      </c>
      <c r="W1069" s="10"/>
    </row>
    <row r="1070" spans="1:23" ht="31.5" x14ac:dyDescent="0.25">
      <c r="A1070" s="10">
        <v>1065</v>
      </c>
      <c r="B1070" s="10" t="s">
        <v>1025</v>
      </c>
      <c r="C1070" s="10" t="s">
        <v>1026</v>
      </c>
      <c r="D1070" s="10" t="s">
        <v>1027</v>
      </c>
      <c r="E1070" s="10" t="s">
        <v>1288</v>
      </c>
      <c r="F1070" s="10" t="s">
        <v>69</v>
      </c>
      <c r="G1070" s="10">
        <v>1974</v>
      </c>
      <c r="H1070" s="11">
        <v>5535</v>
      </c>
      <c r="I1070" s="10" t="s">
        <v>40</v>
      </c>
      <c r="J1070" s="17" t="s">
        <v>919</v>
      </c>
      <c r="K1070" s="17" t="s">
        <v>38</v>
      </c>
      <c r="L1070" s="17" t="s">
        <v>919</v>
      </c>
      <c r="M1070" s="17" t="s">
        <v>919</v>
      </c>
      <c r="N1070" s="17" t="s">
        <v>919</v>
      </c>
      <c r="O1070" s="17" t="s">
        <v>919</v>
      </c>
      <c r="P1070" s="17" t="s">
        <v>919</v>
      </c>
      <c r="Q1070" s="17" t="s">
        <v>919</v>
      </c>
      <c r="R1070" s="17" t="s">
        <v>919</v>
      </c>
      <c r="S1070" s="17" t="s">
        <v>38</v>
      </c>
      <c r="T1070" s="17" t="s">
        <v>919</v>
      </c>
      <c r="U1070" s="13">
        <v>-24649.308110000002</v>
      </c>
      <c r="V1070" s="13">
        <v>-69268.792520000003</v>
      </c>
      <c r="W1070" s="10"/>
    </row>
    <row r="1071" spans="1:23" ht="31.5" x14ac:dyDescent="0.25">
      <c r="A1071" s="10">
        <v>1066</v>
      </c>
      <c r="B1071" s="10" t="s">
        <v>1025</v>
      </c>
      <c r="C1071" s="10" t="s">
        <v>1026</v>
      </c>
      <c r="D1071" s="10" t="s">
        <v>1027</v>
      </c>
      <c r="E1071" s="10" t="s">
        <v>1289</v>
      </c>
      <c r="F1071" s="10" t="s">
        <v>88</v>
      </c>
      <c r="G1071" s="10">
        <v>1966</v>
      </c>
      <c r="H1071" s="11">
        <v>5493</v>
      </c>
      <c r="I1071" s="10" t="s">
        <v>40</v>
      </c>
      <c r="J1071" s="17" t="s">
        <v>919</v>
      </c>
      <c r="K1071" s="17" t="s">
        <v>919</v>
      </c>
      <c r="L1071" s="17" t="s">
        <v>919</v>
      </c>
      <c r="M1071" s="17" t="s">
        <v>919</v>
      </c>
      <c r="N1071" s="17" t="s">
        <v>38</v>
      </c>
      <c r="O1071" s="17" t="s">
        <v>919</v>
      </c>
      <c r="P1071" s="17" t="s">
        <v>919</v>
      </c>
      <c r="Q1071" s="17" t="s">
        <v>919</v>
      </c>
      <c r="R1071" s="17" t="s">
        <v>919</v>
      </c>
      <c r="S1071" s="17" t="s">
        <v>919</v>
      </c>
      <c r="T1071" s="17" t="s">
        <v>919</v>
      </c>
      <c r="U1071" s="13">
        <v>-17292.849829999999</v>
      </c>
      <c r="V1071" s="13">
        <v>-49615.934759999996</v>
      </c>
      <c r="W1071" s="10"/>
    </row>
    <row r="1072" spans="1:23" ht="31.5" x14ac:dyDescent="0.25">
      <c r="A1072" s="10">
        <v>1067</v>
      </c>
      <c r="B1072" s="10" t="s">
        <v>1025</v>
      </c>
      <c r="C1072" s="10" t="s">
        <v>1026</v>
      </c>
      <c r="D1072" s="10" t="s">
        <v>1027</v>
      </c>
      <c r="E1072" s="10" t="s">
        <v>1290</v>
      </c>
      <c r="F1072" s="10" t="s">
        <v>88</v>
      </c>
      <c r="G1072" s="10">
        <v>1969</v>
      </c>
      <c r="H1072" s="11">
        <v>7827</v>
      </c>
      <c r="I1072" s="10" t="s">
        <v>40</v>
      </c>
      <c r="J1072" s="17" t="s">
        <v>919</v>
      </c>
      <c r="K1072" s="17" t="s">
        <v>919</v>
      </c>
      <c r="L1072" s="17" t="s">
        <v>919</v>
      </c>
      <c r="M1072" s="17" t="s">
        <v>38</v>
      </c>
      <c r="N1072" s="17" t="s">
        <v>919</v>
      </c>
      <c r="O1072" s="17" t="s">
        <v>919</v>
      </c>
      <c r="P1072" s="17" t="s">
        <v>919</v>
      </c>
      <c r="Q1072" s="17" t="s">
        <v>919</v>
      </c>
      <c r="R1072" s="17" t="s">
        <v>919</v>
      </c>
      <c r="S1072" s="17" t="s">
        <v>38</v>
      </c>
      <c r="T1072" s="17" t="s">
        <v>919</v>
      </c>
      <c r="U1072" s="13">
        <v>-17661.275430000002</v>
      </c>
      <c r="V1072" s="13">
        <v>-50506.421390000003</v>
      </c>
      <c r="W1072" s="10"/>
    </row>
    <row r="1073" spans="1:23" ht="31.5" x14ac:dyDescent="0.25">
      <c r="A1073" s="10">
        <v>1068</v>
      </c>
      <c r="B1073" s="10" t="s">
        <v>1025</v>
      </c>
      <c r="C1073" s="10" t="s">
        <v>1026</v>
      </c>
      <c r="D1073" s="10" t="s">
        <v>1027</v>
      </c>
      <c r="E1073" s="10" t="s">
        <v>1291</v>
      </c>
      <c r="F1073" s="10" t="s">
        <v>73</v>
      </c>
      <c r="G1073" s="10">
        <v>1971</v>
      </c>
      <c r="H1073" s="11">
        <v>5386</v>
      </c>
      <c r="I1073" s="10" t="s">
        <v>40</v>
      </c>
      <c r="J1073" s="17" t="s">
        <v>919</v>
      </c>
      <c r="K1073" s="17" t="s">
        <v>919</v>
      </c>
      <c r="L1073" s="17" t="s">
        <v>919</v>
      </c>
      <c r="M1073" s="17" t="s">
        <v>919</v>
      </c>
      <c r="N1073" s="17" t="s">
        <v>919</v>
      </c>
      <c r="O1073" s="17" t="s">
        <v>919</v>
      </c>
      <c r="P1073" s="17" t="s">
        <v>919</v>
      </c>
      <c r="Q1073" s="17" t="s">
        <v>919</v>
      </c>
      <c r="R1073" s="17" t="s">
        <v>919</v>
      </c>
      <c r="S1073" s="17" t="s">
        <v>919</v>
      </c>
      <c r="T1073" s="17" t="s">
        <v>919</v>
      </c>
      <c r="U1073" s="13">
        <v>-24413</v>
      </c>
      <c r="V1073" s="13">
        <v>-63524</v>
      </c>
      <c r="W1073" s="10"/>
    </row>
    <row r="1074" spans="1:23" ht="31.5" x14ac:dyDescent="0.25">
      <c r="A1074" s="10">
        <v>1069</v>
      </c>
      <c r="B1074" s="10" t="s">
        <v>1025</v>
      </c>
      <c r="C1074" s="10" t="s">
        <v>1026</v>
      </c>
      <c r="D1074" s="10" t="s">
        <v>1027</v>
      </c>
      <c r="E1074" s="10" t="s">
        <v>1292</v>
      </c>
      <c r="F1074" s="10" t="s">
        <v>73</v>
      </c>
      <c r="G1074" s="10">
        <v>1979</v>
      </c>
      <c r="H1074" s="11">
        <v>5877</v>
      </c>
      <c r="I1074" s="10" t="s">
        <v>40</v>
      </c>
      <c r="J1074" s="17" t="s">
        <v>919</v>
      </c>
      <c r="K1074" s="17" t="s">
        <v>919</v>
      </c>
      <c r="L1074" s="17" t="s">
        <v>919</v>
      </c>
      <c r="M1074" s="17" t="s">
        <v>919</v>
      </c>
      <c r="N1074" s="17" t="s">
        <v>919</v>
      </c>
      <c r="O1074" s="17" t="s">
        <v>919</v>
      </c>
      <c r="P1074" s="17" t="s">
        <v>919</v>
      </c>
      <c r="Q1074" s="17" t="s">
        <v>919</v>
      </c>
      <c r="R1074" s="17" t="s">
        <v>919</v>
      </c>
      <c r="S1074" s="17" t="s">
        <v>919</v>
      </c>
      <c r="T1074" s="17" t="s">
        <v>919</v>
      </c>
      <c r="U1074" s="13">
        <v>-24095.5</v>
      </c>
      <c r="V1074" s="13">
        <v>-63959.3</v>
      </c>
      <c r="W1074" s="10"/>
    </row>
    <row r="1075" spans="1:23" ht="31.5" x14ac:dyDescent="0.25">
      <c r="A1075" s="10">
        <v>1070</v>
      </c>
      <c r="B1075" s="10" t="s">
        <v>1025</v>
      </c>
      <c r="C1075" s="10" t="s">
        <v>1026</v>
      </c>
      <c r="D1075" s="10" t="s">
        <v>1027</v>
      </c>
      <c r="E1075" s="10" t="s">
        <v>1293</v>
      </c>
      <c r="F1075" s="10" t="s">
        <v>36</v>
      </c>
      <c r="G1075" s="10">
        <v>1982</v>
      </c>
      <c r="H1075" s="11">
        <v>6613</v>
      </c>
      <c r="I1075" s="10" t="s">
        <v>40</v>
      </c>
      <c r="J1075" s="17" t="s">
        <v>919</v>
      </c>
      <c r="K1075" s="17" t="s">
        <v>919</v>
      </c>
      <c r="L1075" s="17" t="s">
        <v>38</v>
      </c>
      <c r="M1075" s="17" t="s">
        <v>919</v>
      </c>
      <c r="N1075" s="17" t="s">
        <v>919</v>
      </c>
      <c r="O1075" s="17" t="s">
        <v>919</v>
      </c>
      <c r="P1075" s="17" t="s">
        <v>919</v>
      </c>
      <c r="Q1075" s="17" t="s">
        <v>919</v>
      </c>
      <c r="R1075" s="17" t="s">
        <v>919</v>
      </c>
      <c r="S1075" s="17" t="s">
        <v>919</v>
      </c>
      <c r="T1075" s="17" t="s">
        <v>919</v>
      </c>
      <c r="U1075" s="13">
        <v>-19743.561570000002</v>
      </c>
      <c r="V1075" s="13">
        <v>-60123.870479999998</v>
      </c>
      <c r="W1075" s="10"/>
    </row>
    <row r="1076" spans="1:23" ht="31.5" x14ac:dyDescent="0.25">
      <c r="A1076" s="10">
        <v>1071</v>
      </c>
      <c r="B1076" s="10" t="s">
        <v>1025</v>
      </c>
      <c r="C1076" s="10" t="s">
        <v>1026</v>
      </c>
      <c r="D1076" s="10" t="s">
        <v>1027</v>
      </c>
      <c r="E1076" s="10" t="s">
        <v>1294</v>
      </c>
      <c r="F1076" s="10" t="s">
        <v>46</v>
      </c>
      <c r="G1076" s="10">
        <v>1972</v>
      </c>
      <c r="H1076" s="11">
        <v>6195</v>
      </c>
      <c r="I1076" s="10" t="s">
        <v>40</v>
      </c>
      <c r="J1076" s="17" t="s">
        <v>38</v>
      </c>
      <c r="K1076" s="17" t="s">
        <v>919</v>
      </c>
      <c r="L1076" s="17" t="s">
        <v>919</v>
      </c>
      <c r="M1076" s="17" t="s">
        <v>919</v>
      </c>
      <c r="N1076" s="17" t="s">
        <v>919</v>
      </c>
      <c r="O1076" s="17" t="s">
        <v>919</v>
      </c>
      <c r="P1076" s="17" t="s">
        <v>919</v>
      </c>
      <c r="Q1076" s="17" t="s">
        <v>38</v>
      </c>
      <c r="R1076" s="17" t="s">
        <v>919</v>
      </c>
      <c r="S1076" s="17" t="s">
        <v>38</v>
      </c>
      <c r="T1076" s="17" t="s">
        <v>919</v>
      </c>
      <c r="U1076" s="13">
        <v>-19938.836350000001</v>
      </c>
      <c r="V1076" s="13">
        <v>-67526.367840000006</v>
      </c>
      <c r="W1076" s="10"/>
    </row>
    <row r="1077" spans="1:23" ht="31.5" x14ac:dyDescent="0.25">
      <c r="A1077" s="10">
        <v>1072</v>
      </c>
      <c r="B1077" s="10" t="s">
        <v>1025</v>
      </c>
      <c r="C1077" s="10" t="s">
        <v>1026</v>
      </c>
      <c r="D1077" s="10" t="s">
        <v>1027</v>
      </c>
      <c r="E1077" s="10" t="s">
        <v>1295</v>
      </c>
      <c r="F1077" s="10" t="s">
        <v>73</v>
      </c>
      <c r="G1077" s="10">
        <v>1972</v>
      </c>
      <c r="H1077" s="11">
        <v>5610</v>
      </c>
      <c r="I1077" s="10" t="s">
        <v>40</v>
      </c>
      <c r="J1077" s="17" t="s">
        <v>919</v>
      </c>
      <c r="K1077" s="17" t="s">
        <v>919</v>
      </c>
      <c r="L1077" s="17" t="s">
        <v>919</v>
      </c>
      <c r="M1077" s="17" t="s">
        <v>919</v>
      </c>
      <c r="N1077" s="17" t="s">
        <v>919</v>
      </c>
      <c r="O1077" s="17" t="s">
        <v>919</v>
      </c>
      <c r="P1077" s="17" t="s">
        <v>919</v>
      </c>
      <c r="Q1077" s="17" t="s">
        <v>919</v>
      </c>
      <c r="R1077" s="17" t="s">
        <v>1072</v>
      </c>
      <c r="S1077" s="17" t="s">
        <v>38</v>
      </c>
      <c r="T1077" s="17" t="s">
        <v>919</v>
      </c>
      <c r="U1077" s="13">
        <v>-30055.48</v>
      </c>
      <c r="V1077" s="13">
        <v>-67452.7</v>
      </c>
      <c r="W1077" s="10"/>
    </row>
    <row r="1078" spans="1:23" ht="31.5" x14ac:dyDescent="0.25">
      <c r="A1078" s="10">
        <v>1073</v>
      </c>
      <c r="B1078" s="10" t="s">
        <v>1025</v>
      </c>
      <c r="C1078" s="10" t="s">
        <v>1026</v>
      </c>
      <c r="D1078" s="10" t="s">
        <v>1027</v>
      </c>
      <c r="E1078" s="10" t="s">
        <v>1296</v>
      </c>
      <c r="F1078" s="10" t="s">
        <v>59</v>
      </c>
      <c r="G1078" s="10">
        <v>1976</v>
      </c>
      <c r="H1078" s="11">
        <v>7366</v>
      </c>
      <c r="I1078" s="10" t="s">
        <v>40</v>
      </c>
      <c r="J1078" s="17" t="s">
        <v>38</v>
      </c>
      <c r="K1078" s="17" t="s">
        <v>919</v>
      </c>
      <c r="L1078" s="17" t="s">
        <v>919</v>
      </c>
      <c r="M1078" s="17" t="s">
        <v>919</v>
      </c>
      <c r="N1078" s="17" t="s">
        <v>919</v>
      </c>
      <c r="O1078" s="17" t="s">
        <v>919</v>
      </c>
      <c r="P1078" s="17" t="s">
        <v>919</v>
      </c>
      <c r="Q1078" s="17" t="s">
        <v>919</v>
      </c>
      <c r="R1078" s="17" t="s">
        <v>919</v>
      </c>
      <c r="S1078" s="17" t="s">
        <v>919</v>
      </c>
      <c r="T1078" s="17" t="s">
        <v>919</v>
      </c>
      <c r="U1078" s="13">
        <v>-27847.489030000001</v>
      </c>
      <c r="V1078" s="13">
        <v>-51077.070699999997</v>
      </c>
      <c r="W1078" s="10"/>
    </row>
    <row r="1079" spans="1:23" ht="31.5" x14ac:dyDescent="0.25">
      <c r="A1079" s="10">
        <v>1074</v>
      </c>
      <c r="B1079" s="10" t="s">
        <v>1025</v>
      </c>
      <c r="C1079" s="10" t="s">
        <v>1026</v>
      </c>
      <c r="D1079" s="10" t="s">
        <v>1027</v>
      </c>
      <c r="E1079" s="10" t="s">
        <v>1297</v>
      </c>
      <c r="F1079" s="10" t="s">
        <v>98</v>
      </c>
      <c r="G1079" s="10">
        <v>1974</v>
      </c>
      <c r="H1079" s="11">
        <v>6250</v>
      </c>
      <c r="I1079" s="10" t="s">
        <v>40</v>
      </c>
      <c r="J1079" s="17" t="s">
        <v>919</v>
      </c>
      <c r="K1079" s="17" t="s">
        <v>919</v>
      </c>
      <c r="L1079" s="17" t="s">
        <v>38</v>
      </c>
      <c r="M1079" s="17" t="s">
        <v>919</v>
      </c>
      <c r="N1079" s="17" t="s">
        <v>919</v>
      </c>
      <c r="O1079" s="17" t="s">
        <v>919</v>
      </c>
      <c r="P1079" s="17" t="s">
        <v>919</v>
      </c>
      <c r="Q1079" s="17" t="s">
        <v>919</v>
      </c>
      <c r="R1079" s="17" t="s">
        <v>919</v>
      </c>
      <c r="S1079" s="17" t="s">
        <v>919</v>
      </c>
      <c r="T1079" s="17" t="s">
        <v>919</v>
      </c>
      <c r="U1079" s="13">
        <v>-24580.146809999998</v>
      </c>
      <c r="V1079" s="13">
        <v>-60854.097040000001</v>
      </c>
      <c r="W1079" s="10"/>
    </row>
    <row r="1080" spans="1:23" ht="31.5" x14ac:dyDescent="0.25">
      <c r="A1080" s="10">
        <v>1075</v>
      </c>
      <c r="B1080" s="10" t="s">
        <v>1025</v>
      </c>
      <c r="C1080" s="10" t="s">
        <v>1026</v>
      </c>
      <c r="D1080" s="10" t="s">
        <v>1027</v>
      </c>
      <c r="E1080" s="10" t="s">
        <v>1298</v>
      </c>
      <c r="F1080" s="10" t="s">
        <v>101</v>
      </c>
      <c r="G1080" s="10">
        <v>1971</v>
      </c>
      <c r="H1080" s="11">
        <v>7561</v>
      </c>
      <c r="I1080" s="10" t="s">
        <v>40</v>
      </c>
      <c r="J1080" s="17" t="s">
        <v>919</v>
      </c>
      <c r="K1080" s="17" t="s">
        <v>919</v>
      </c>
      <c r="L1080" s="17" t="s">
        <v>38</v>
      </c>
      <c r="M1080" s="17" t="s">
        <v>919</v>
      </c>
      <c r="N1080" s="17" t="s">
        <v>919</v>
      </c>
      <c r="O1080" s="17" t="s">
        <v>919</v>
      </c>
      <c r="P1080" s="17" t="s">
        <v>919</v>
      </c>
      <c r="Q1080" s="17" t="s">
        <v>38</v>
      </c>
      <c r="R1080" s="17" t="s">
        <v>919</v>
      </c>
      <c r="S1080" s="17" t="s">
        <v>919</v>
      </c>
      <c r="T1080" s="17" t="s">
        <v>919</v>
      </c>
      <c r="U1080" s="13">
        <v>-20790.076300000001</v>
      </c>
      <c r="V1080" s="13">
        <v>-65205.792359999999</v>
      </c>
      <c r="W1080" s="10"/>
    </row>
    <row r="1081" spans="1:23" ht="31.5" x14ac:dyDescent="0.25">
      <c r="A1081" s="10">
        <v>1076</v>
      </c>
      <c r="B1081" s="10" t="s">
        <v>1025</v>
      </c>
      <c r="C1081" s="10" t="s">
        <v>1026</v>
      </c>
      <c r="D1081" s="10" t="s">
        <v>1027</v>
      </c>
      <c r="E1081" s="10" t="s">
        <v>1299</v>
      </c>
      <c r="F1081" s="10" t="s">
        <v>98</v>
      </c>
      <c r="G1081" s="10">
        <v>1956</v>
      </c>
      <c r="H1081" s="11">
        <v>8270</v>
      </c>
      <c r="I1081" s="10" t="s">
        <v>40</v>
      </c>
      <c r="J1081" s="17" t="s">
        <v>919</v>
      </c>
      <c r="K1081" s="17" t="s">
        <v>919</v>
      </c>
      <c r="L1081" s="17" t="s">
        <v>919</v>
      </c>
      <c r="M1081" s="17" t="s">
        <v>919</v>
      </c>
      <c r="N1081" s="17" t="s">
        <v>919</v>
      </c>
      <c r="O1081" s="17" t="s">
        <v>919</v>
      </c>
      <c r="P1081" s="17" t="s">
        <v>38</v>
      </c>
      <c r="Q1081" s="17" t="s">
        <v>919</v>
      </c>
      <c r="R1081" s="17" t="s">
        <v>919</v>
      </c>
      <c r="S1081" s="17" t="s">
        <v>919</v>
      </c>
      <c r="T1081" s="17" t="s">
        <v>919</v>
      </c>
      <c r="U1081" s="13">
        <v>-20998.291829999998</v>
      </c>
      <c r="V1081" s="13">
        <v>-61804.092559999997</v>
      </c>
      <c r="W1081" s="10"/>
    </row>
    <row r="1082" spans="1:23" ht="31.5" x14ac:dyDescent="0.25">
      <c r="A1082" s="10">
        <v>1077</v>
      </c>
      <c r="B1082" s="10" t="s">
        <v>1025</v>
      </c>
      <c r="C1082" s="10" t="s">
        <v>1026</v>
      </c>
      <c r="D1082" s="10" t="s">
        <v>1027</v>
      </c>
      <c r="E1082" s="10" t="s">
        <v>1300</v>
      </c>
      <c r="F1082" s="10" t="s">
        <v>91</v>
      </c>
      <c r="G1082" s="10">
        <v>1963</v>
      </c>
      <c r="H1082" s="11">
        <v>6340</v>
      </c>
      <c r="I1082" s="10" t="s">
        <v>40</v>
      </c>
      <c r="J1082" s="17" t="s">
        <v>38</v>
      </c>
      <c r="K1082" s="17" t="s">
        <v>919</v>
      </c>
      <c r="L1082" s="17" t="s">
        <v>919</v>
      </c>
      <c r="M1082" s="17" t="s">
        <v>919</v>
      </c>
      <c r="N1082" s="17" t="s">
        <v>919</v>
      </c>
      <c r="O1082" s="17" t="s">
        <v>919</v>
      </c>
      <c r="P1082" s="17" t="s">
        <v>919</v>
      </c>
      <c r="Q1082" s="17" t="s">
        <v>919</v>
      </c>
      <c r="R1082" s="17" t="s">
        <v>919</v>
      </c>
      <c r="S1082" s="17" t="s">
        <v>38</v>
      </c>
      <c r="T1082" s="17" t="s">
        <v>919</v>
      </c>
      <c r="U1082" s="13">
        <v>-30445</v>
      </c>
      <c r="V1082" s="13">
        <v>-58483.7</v>
      </c>
      <c r="W1082" s="10"/>
    </row>
    <row r="1083" spans="1:23" ht="31.5" x14ac:dyDescent="0.25">
      <c r="A1083" s="10">
        <v>1078</v>
      </c>
      <c r="B1083" s="10" t="s">
        <v>1025</v>
      </c>
      <c r="C1083" s="10" t="s">
        <v>1026</v>
      </c>
      <c r="D1083" s="10" t="s">
        <v>1027</v>
      </c>
      <c r="E1083" s="10" t="s">
        <v>1301</v>
      </c>
      <c r="F1083" s="10" t="s">
        <v>67</v>
      </c>
      <c r="G1083" s="10">
        <v>1974</v>
      </c>
      <c r="H1083" s="11">
        <v>5376</v>
      </c>
      <c r="I1083" s="10" t="s">
        <v>40</v>
      </c>
      <c r="J1083" s="17" t="s">
        <v>919</v>
      </c>
      <c r="K1083" s="17" t="s">
        <v>919</v>
      </c>
      <c r="L1083" s="17" t="s">
        <v>919</v>
      </c>
      <c r="M1083" s="17" t="s">
        <v>919</v>
      </c>
      <c r="N1083" s="17" t="s">
        <v>1072</v>
      </c>
      <c r="O1083" s="17" t="s">
        <v>919</v>
      </c>
      <c r="P1083" s="17" t="s">
        <v>919</v>
      </c>
      <c r="Q1083" s="17" t="s">
        <v>919</v>
      </c>
      <c r="R1083" s="17" t="s">
        <v>919</v>
      </c>
      <c r="S1083" s="17" t="s">
        <v>919</v>
      </c>
      <c r="T1083" s="17" t="s">
        <v>919</v>
      </c>
      <c r="U1083" s="13">
        <v>-18591.932639999999</v>
      </c>
      <c r="V1083" s="13">
        <v>-57596.027999999998</v>
      </c>
      <c r="W1083" s="10"/>
    </row>
    <row r="1084" spans="1:23" ht="31.5" x14ac:dyDescent="0.25">
      <c r="A1084" s="10">
        <v>1079</v>
      </c>
      <c r="B1084" s="10" t="s">
        <v>1025</v>
      </c>
      <c r="C1084" s="10" t="s">
        <v>1026</v>
      </c>
      <c r="D1084" s="10" t="s">
        <v>1027</v>
      </c>
      <c r="E1084" s="10" t="s">
        <v>1302</v>
      </c>
      <c r="F1084" s="10" t="s">
        <v>62</v>
      </c>
      <c r="G1084" s="10">
        <v>1966</v>
      </c>
      <c r="H1084" s="11">
        <v>5882</v>
      </c>
      <c r="I1084" s="10" t="s">
        <v>40</v>
      </c>
      <c r="J1084" s="17" t="s">
        <v>919</v>
      </c>
      <c r="K1084" s="17" t="s">
        <v>919</v>
      </c>
      <c r="L1084" s="17" t="s">
        <v>38</v>
      </c>
      <c r="M1084" s="17" t="s">
        <v>919</v>
      </c>
      <c r="N1084" s="17" t="s">
        <v>919</v>
      </c>
      <c r="O1084" s="17" t="s">
        <v>919</v>
      </c>
      <c r="P1084" s="17" t="s">
        <v>919</v>
      </c>
      <c r="Q1084" s="17" t="s">
        <v>919</v>
      </c>
      <c r="R1084" s="17" t="s">
        <v>919</v>
      </c>
      <c r="S1084" s="17" t="s">
        <v>38</v>
      </c>
      <c r="T1084" s="17" t="s">
        <v>919</v>
      </c>
      <c r="U1084" s="13">
        <v>-27536.1</v>
      </c>
      <c r="V1084" s="13">
        <v>-59394</v>
      </c>
      <c r="W1084" s="10"/>
    </row>
    <row r="1085" spans="1:23" ht="31.5" x14ac:dyDescent="0.25">
      <c r="A1085" s="10">
        <v>1080</v>
      </c>
      <c r="B1085" s="10" t="s">
        <v>1025</v>
      </c>
      <c r="C1085" s="10" t="s">
        <v>1026</v>
      </c>
      <c r="D1085" s="10" t="s">
        <v>1027</v>
      </c>
      <c r="E1085" s="10" t="s">
        <v>1303</v>
      </c>
      <c r="F1085" s="10" t="s">
        <v>88</v>
      </c>
      <c r="G1085" s="10">
        <v>1975</v>
      </c>
      <c r="H1085" s="11">
        <v>6554</v>
      </c>
      <c r="I1085" s="10" t="s">
        <v>40</v>
      </c>
      <c r="J1085" s="17" t="s">
        <v>919</v>
      </c>
      <c r="K1085" s="17" t="s">
        <v>919</v>
      </c>
      <c r="L1085" s="17" t="s">
        <v>919</v>
      </c>
      <c r="M1085" s="17" t="s">
        <v>919</v>
      </c>
      <c r="N1085" s="17" t="s">
        <v>919</v>
      </c>
      <c r="O1085" s="17" t="s">
        <v>919</v>
      </c>
      <c r="P1085" s="17" t="s">
        <v>919</v>
      </c>
      <c r="Q1085" s="17" t="s">
        <v>38</v>
      </c>
      <c r="R1085" s="17" t="s">
        <v>919</v>
      </c>
      <c r="S1085" s="17" t="s">
        <v>919</v>
      </c>
      <c r="T1085" s="17" t="s">
        <v>919</v>
      </c>
      <c r="U1085" s="13">
        <v>-19433.176579999999</v>
      </c>
      <c r="V1085" s="13">
        <v>-52746.214169999999</v>
      </c>
      <c r="W1085" s="10"/>
    </row>
    <row r="1086" spans="1:23" ht="31.5" x14ac:dyDescent="0.25">
      <c r="A1086" s="10">
        <v>1081</v>
      </c>
      <c r="B1086" s="10" t="s">
        <v>1025</v>
      </c>
      <c r="C1086" s="10" t="s">
        <v>1026</v>
      </c>
      <c r="D1086" s="10" t="s">
        <v>1027</v>
      </c>
      <c r="E1086" s="10" t="s">
        <v>1304</v>
      </c>
      <c r="F1086" s="10" t="s">
        <v>62</v>
      </c>
      <c r="G1086" s="10">
        <v>1974</v>
      </c>
      <c r="H1086" s="11">
        <v>6474</v>
      </c>
      <c r="I1086" s="10" t="s">
        <v>40</v>
      </c>
      <c r="J1086" s="17" t="s">
        <v>919</v>
      </c>
      <c r="K1086" s="17" t="s">
        <v>919</v>
      </c>
      <c r="L1086" s="17" t="s">
        <v>919</v>
      </c>
      <c r="M1086" s="17" t="s">
        <v>38</v>
      </c>
      <c r="N1086" s="17" t="s">
        <v>919</v>
      </c>
      <c r="O1086" s="17" t="s">
        <v>919</v>
      </c>
      <c r="P1086" s="17" t="s">
        <v>919</v>
      </c>
      <c r="Q1086" s="17" t="s">
        <v>38</v>
      </c>
      <c r="R1086" s="17" t="s">
        <v>919</v>
      </c>
      <c r="S1086" s="17" t="s">
        <v>919</v>
      </c>
      <c r="T1086" s="17" t="s">
        <v>919</v>
      </c>
      <c r="U1086" s="13">
        <v>-25680.891339999998</v>
      </c>
      <c r="V1086" s="13">
        <v>-57255.863949999999</v>
      </c>
      <c r="W1086" s="10"/>
    </row>
    <row r="1087" spans="1:23" ht="31.5" x14ac:dyDescent="0.25">
      <c r="A1087" s="10">
        <v>1082</v>
      </c>
      <c r="B1087" s="10" t="s">
        <v>1025</v>
      </c>
      <c r="C1087" s="10" t="s">
        <v>1026</v>
      </c>
      <c r="D1087" s="10" t="s">
        <v>1027</v>
      </c>
      <c r="E1087" s="10" t="s">
        <v>1305</v>
      </c>
      <c r="F1087" s="10" t="s">
        <v>98</v>
      </c>
      <c r="G1087" s="10">
        <v>1990</v>
      </c>
      <c r="H1087" s="11">
        <v>6407</v>
      </c>
      <c r="I1087" s="10" t="s">
        <v>40</v>
      </c>
      <c r="J1087" s="17" t="s">
        <v>919</v>
      </c>
      <c r="K1087" s="17" t="s">
        <v>919</v>
      </c>
      <c r="L1087" s="17" t="s">
        <v>919</v>
      </c>
      <c r="M1087" s="17" t="s">
        <v>919</v>
      </c>
      <c r="N1087" s="17" t="s">
        <v>919</v>
      </c>
      <c r="O1087" s="17" t="s">
        <v>919</v>
      </c>
      <c r="P1087" s="17" t="s">
        <v>38</v>
      </c>
      <c r="Q1087" s="17" t="s">
        <v>919</v>
      </c>
      <c r="R1087" s="17" t="s">
        <v>919</v>
      </c>
      <c r="S1087" s="17" t="s">
        <v>919</v>
      </c>
      <c r="T1087" s="17" t="s">
        <v>919</v>
      </c>
      <c r="U1087" s="13">
        <v>-22574.9</v>
      </c>
      <c r="V1087" s="13">
        <v>-60007.5</v>
      </c>
      <c r="W1087" s="10"/>
    </row>
    <row r="1088" spans="1:23" ht="31.5" x14ac:dyDescent="0.25">
      <c r="A1088" s="10">
        <v>1083</v>
      </c>
      <c r="B1088" s="10" t="s">
        <v>1025</v>
      </c>
      <c r="C1088" s="10" t="s">
        <v>1026</v>
      </c>
      <c r="D1088" s="10" t="s">
        <v>1027</v>
      </c>
      <c r="E1088" s="10" t="s">
        <v>1306</v>
      </c>
      <c r="F1088" s="10" t="s">
        <v>85</v>
      </c>
      <c r="G1088" s="10">
        <v>1976</v>
      </c>
      <c r="H1088" s="11">
        <v>7749</v>
      </c>
      <c r="I1088" s="10" t="s">
        <v>40</v>
      </c>
      <c r="J1088" s="17" t="s">
        <v>919</v>
      </c>
      <c r="K1088" s="17" t="s">
        <v>38</v>
      </c>
      <c r="L1088" s="17" t="s">
        <v>919</v>
      </c>
      <c r="M1088" s="17" t="s">
        <v>1072</v>
      </c>
      <c r="N1088" s="17" t="s">
        <v>919</v>
      </c>
      <c r="O1088" s="17" t="s">
        <v>38</v>
      </c>
      <c r="P1088" s="17" t="s">
        <v>919</v>
      </c>
      <c r="Q1088" s="17" t="s">
        <v>919</v>
      </c>
      <c r="R1088" s="17" t="s">
        <v>919</v>
      </c>
      <c r="S1088" s="17" t="s">
        <v>919</v>
      </c>
      <c r="T1088" s="17" t="s">
        <v>919</v>
      </c>
      <c r="U1088" s="13">
        <v>-18427.962</v>
      </c>
      <c r="V1088" s="13">
        <v>-73231.662330000006</v>
      </c>
      <c r="W1088" s="10"/>
    </row>
    <row r="1089" spans="1:23" ht="31.5" x14ac:dyDescent="0.25">
      <c r="A1089" s="10">
        <v>1084</v>
      </c>
      <c r="B1089" s="10" t="s">
        <v>1025</v>
      </c>
      <c r="C1089" s="10" t="s">
        <v>1026</v>
      </c>
      <c r="D1089" s="10" t="s">
        <v>1027</v>
      </c>
      <c r="E1089" s="10" t="s">
        <v>1307</v>
      </c>
      <c r="F1089" s="10" t="s">
        <v>77</v>
      </c>
      <c r="G1089" s="10">
        <v>1978</v>
      </c>
      <c r="H1089" s="11">
        <v>7022</v>
      </c>
      <c r="I1089" s="10" t="s">
        <v>40</v>
      </c>
      <c r="J1089" s="17" t="s">
        <v>919</v>
      </c>
      <c r="K1089" s="17" t="s">
        <v>919</v>
      </c>
      <c r="L1089" s="17" t="s">
        <v>919</v>
      </c>
      <c r="M1089" s="17" t="s">
        <v>919</v>
      </c>
      <c r="N1089" s="17" t="s">
        <v>919</v>
      </c>
      <c r="O1089" s="17" t="s">
        <v>919</v>
      </c>
      <c r="P1089" s="17" t="s">
        <v>919</v>
      </c>
      <c r="Q1089" s="17" t="s">
        <v>919</v>
      </c>
      <c r="R1089" s="17" t="s">
        <v>919</v>
      </c>
      <c r="S1089" s="17" t="s">
        <v>919</v>
      </c>
      <c r="T1089" s="17" t="s">
        <v>919</v>
      </c>
      <c r="U1089" s="13">
        <v>-12789.87824</v>
      </c>
      <c r="V1089" s="13">
        <v>-54105.217550000001</v>
      </c>
      <c r="W1089" s="10"/>
    </row>
    <row r="1090" spans="1:23" ht="31.5" x14ac:dyDescent="0.25">
      <c r="A1090" s="10">
        <v>1085</v>
      </c>
      <c r="B1090" s="10" t="s">
        <v>1025</v>
      </c>
      <c r="C1090" s="10" t="s">
        <v>1026</v>
      </c>
      <c r="D1090" s="10" t="s">
        <v>1027</v>
      </c>
      <c r="E1090" s="10" t="s">
        <v>1308</v>
      </c>
      <c r="F1090" s="10" t="s">
        <v>101</v>
      </c>
      <c r="G1090" s="10">
        <v>1976</v>
      </c>
      <c r="H1090" s="11">
        <v>5970</v>
      </c>
      <c r="I1090" s="10" t="s">
        <v>40</v>
      </c>
      <c r="J1090" s="17" t="s">
        <v>919</v>
      </c>
      <c r="K1090" s="17" t="s">
        <v>919</v>
      </c>
      <c r="L1090" s="17" t="s">
        <v>919</v>
      </c>
      <c r="M1090" s="17" t="s">
        <v>919</v>
      </c>
      <c r="N1090" s="17" t="s">
        <v>919</v>
      </c>
      <c r="O1090" s="17" t="s">
        <v>919</v>
      </c>
      <c r="P1090" s="17" t="s">
        <v>919</v>
      </c>
      <c r="Q1090" s="17" t="s">
        <v>919</v>
      </c>
      <c r="R1090" s="17" t="s">
        <v>919</v>
      </c>
      <c r="S1090" s="17" t="s">
        <v>919</v>
      </c>
      <c r="T1090" s="17" t="s">
        <v>919</v>
      </c>
      <c r="U1090" s="13">
        <v>-22843.96891</v>
      </c>
      <c r="V1090" s="13">
        <v>-64649.391069999998</v>
      </c>
      <c r="W1090" s="10"/>
    </row>
    <row r="1091" spans="1:23" ht="31.5" x14ac:dyDescent="0.25">
      <c r="A1091" s="10">
        <v>1086</v>
      </c>
      <c r="B1091" s="10" t="s">
        <v>1025</v>
      </c>
      <c r="C1091" s="10" t="s">
        <v>1026</v>
      </c>
      <c r="D1091" s="10" t="s">
        <v>1027</v>
      </c>
      <c r="E1091" s="10" t="s">
        <v>1309</v>
      </c>
      <c r="F1091" s="10" t="s">
        <v>98</v>
      </c>
      <c r="G1091" s="10">
        <v>1968</v>
      </c>
      <c r="H1091" s="11">
        <v>5749</v>
      </c>
      <c r="I1091" s="10" t="s">
        <v>40</v>
      </c>
      <c r="J1091" s="17" t="s">
        <v>919</v>
      </c>
      <c r="K1091" s="17" t="s">
        <v>919</v>
      </c>
      <c r="L1091" s="17" t="s">
        <v>919</v>
      </c>
      <c r="M1091" s="17" t="s">
        <v>919</v>
      </c>
      <c r="N1091" s="17" t="s">
        <v>919</v>
      </c>
      <c r="O1091" s="17" t="s">
        <v>919</v>
      </c>
      <c r="P1091" s="17" t="s">
        <v>919</v>
      </c>
      <c r="Q1091" s="17" t="s">
        <v>1072</v>
      </c>
      <c r="R1091" s="17" t="s">
        <v>919</v>
      </c>
      <c r="S1091" s="17" t="s">
        <v>919</v>
      </c>
      <c r="T1091" s="17" t="s">
        <v>919</v>
      </c>
      <c r="U1091" s="13">
        <v>-22187.044549999999</v>
      </c>
      <c r="V1091" s="13">
        <v>-59739.607120000001</v>
      </c>
      <c r="W1091" s="10"/>
    </row>
    <row r="1092" spans="1:23" ht="31.5" x14ac:dyDescent="0.25">
      <c r="A1092" s="10">
        <v>1087</v>
      </c>
      <c r="B1092" s="10" t="s">
        <v>1025</v>
      </c>
      <c r="C1092" s="10" t="s">
        <v>1026</v>
      </c>
      <c r="D1092" s="10" t="s">
        <v>1027</v>
      </c>
      <c r="E1092" s="10" t="s">
        <v>1310</v>
      </c>
      <c r="F1092" s="10" t="s">
        <v>98</v>
      </c>
      <c r="G1092" s="10">
        <v>1973</v>
      </c>
      <c r="H1092" s="11">
        <v>7802</v>
      </c>
      <c r="I1092" s="10" t="s">
        <v>40</v>
      </c>
      <c r="J1092" s="17" t="s">
        <v>919</v>
      </c>
      <c r="K1092" s="17" t="s">
        <v>919</v>
      </c>
      <c r="L1092" s="17" t="s">
        <v>38</v>
      </c>
      <c r="M1092" s="17" t="s">
        <v>919</v>
      </c>
      <c r="N1092" s="17" t="s">
        <v>919</v>
      </c>
      <c r="O1092" s="17" t="s">
        <v>919</v>
      </c>
      <c r="P1092" s="17" t="s">
        <v>919</v>
      </c>
      <c r="Q1092" s="17" t="s">
        <v>919</v>
      </c>
      <c r="R1092" s="17" t="s">
        <v>919</v>
      </c>
      <c r="S1092" s="17" t="s">
        <v>919</v>
      </c>
      <c r="T1092" s="17" t="s">
        <v>919</v>
      </c>
      <c r="U1092" s="13">
        <v>-21711.29</v>
      </c>
      <c r="V1092" s="13">
        <v>-60441.52</v>
      </c>
      <c r="W1092" s="10"/>
    </row>
    <row r="1093" spans="1:23" ht="31.5" x14ac:dyDescent="0.25">
      <c r="A1093" s="10">
        <v>1088</v>
      </c>
      <c r="B1093" s="10" t="s">
        <v>1025</v>
      </c>
      <c r="C1093" s="10" t="s">
        <v>1026</v>
      </c>
      <c r="D1093" s="10" t="s">
        <v>1027</v>
      </c>
      <c r="E1093" s="10" t="s">
        <v>1311</v>
      </c>
      <c r="F1093" s="10" t="s">
        <v>71</v>
      </c>
      <c r="G1093" s="10">
        <v>1971</v>
      </c>
      <c r="H1093" s="11">
        <v>6640</v>
      </c>
      <c r="I1093" s="10" t="s">
        <v>40</v>
      </c>
      <c r="J1093" s="17" t="s">
        <v>919</v>
      </c>
      <c r="K1093" s="17" t="s">
        <v>919</v>
      </c>
      <c r="L1093" s="17" t="s">
        <v>919</v>
      </c>
      <c r="M1093" s="17" t="s">
        <v>919</v>
      </c>
      <c r="N1093" s="17" t="s">
        <v>38</v>
      </c>
      <c r="O1093" s="17" t="s">
        <v>919</v>
      </c>
      <c r="P1093" s="17" t="s">
        <v>919</v>
      </c>
      <c r="Q1093" s="17" t="s">
        <v>919</v>
      </c>
      <c r="R1093" s="17" t="s">
        <v>919</v>
      </c>
      <c r="S1093" s="17" t="s">
        <v>919</v>
      </c>
      <c r="T1093" s="17" t="s">
        <v>919</v>
      </c>
      <c r="U1093" s="13">
        <v>-24693.869790000001</v>
      </c>
      <c r="V1093" s="13">
        <v>-70618.371929999994</v>
      </c>
      <c r="W1093" s="10"/>
    </row>
    <row r="1094" spans="1:23" ht="31.5" x14ac:dyDescent="0.25">
      <c r="A1094" s="10">
        <v>1089</v>
      </c>
      <c r="B1094" s="10" t="s">
        <v>1025</v>
      </c>
      <c r="C1094" s="10" t="s">
        <v>1026</v>
      </c>
      <c r="D1094" s="10" t="s">
        <v>1027</v>
      </c>
      <c r="E1094" s="10" t="s">
        <v>1312</v>
      </c>
      <c r="F1094" s="10" t="s">
        <v>71</v>
      </c>
      <c r="G1094" s="10">
        <v>1984</v>
      </c>
      <c r="H1094" s="11">
        <v>7126</v>
      </c>
      <c r="I1094" s="10" t="s">
        <v>40</v>
      </c>
      <c r="J1094" s="17" t="s">
        <v>919</v>
      </c>
      <c r="K1094" s="17" t="s">
        <v>919</v>
      </c>
      <c r="L1094" s="17" t="s">
        <v>38</v>
      </c>
      <c r="M1094" s="17" t="s">
        <v>919</v>
      </c>
      <c r="N1094" s="17" t="s">
        <v>919</v>
      </c>
      <c r="O1094" s="17" t="s">
        <v>919</v>
      </c>
      <c r="P1094" s="17" t="s">
        <v>38</v>
      </c>
      <c r="Q1094" s="17" t="s">
        <v>919</v>
      </c>
      <c r="R1094" s="17" t="s">
        <v>919</v>
      </c>
      <c r="S1094" s="17" t="s">
        <v>919</v>
      </c>
      <c r="T1094" s="17" t="s">
        <v>38</v>
      </c>
      <c r="U1094" s="13">
        <v>-25863.593049999999</v>
      </c>
      <c r="V1094" s="13">
        <v>-69723.778659999996</v>
      </c>
      <c r="W1094" s="10"/>
    </row>
    <row r="1095" spans="1:23" ht="31.5" x14ac:dyDescent="0.25">
      <c r="A1095" s="10">
        <v>1090</v>
      </c>
      <c r="B1095" s="10" t="s">
        <v>1025</v>
      </c>
      <c r="C1095" s="10" t="s">
        <v>1026</v>
      </c>
      <c r="D1095" s="10" t="s">
        <v>1027</v>
      </c>
      <c r="E1095" s="10" t="s">
        <v>1313</v>
      </c>
      <c r="F1095" s="10" t="s">
        <v>62</v>
      </c>
      <c r="G1095" s="10">
        <v>1974</v>
      </c>
      <c r="H1095" s="11">
        <v>6016</v>
      </c>
      <c r="I1095" s="10" t="s">
        <v>40</v>
      </c>
      <c r="J1095" s="17" t="s">
        <v>919</v>
      </c>
      <c r="K1095" s="17" t="s">
        <v>919</v>
      </c>
      <c r="L1095" s="17" t="s">
        <v>919</v>
      </c>
      <c r="M1095" s="17" t="s">
        <v>919</v>
      </c>
      <c r="N1095" s="17" t="s">
        <v>919</v>
      </c>
      <c r="O1095" s="17" t="s">
        <v>919</v>
      </c>
      <c r="P1095" s="17" t="s">
        <v>919</v>
      </c>
      <c r="Q1095" s="17" t="s">
        <v>919</v>
      </c>
      <c r="R1095" s="17" t="s">
        <v>38</v>
      </c>
      <c r="S1095" s="17" t="s">
        <v>919</v>
      </c>
      <c r="T1095" s="17" t="s">
        <v>919</v>
      </c>
      <c r="U1095" s="13">
        <v>-26126.9</v>
      </c>
      <c r="V1095" s="13">
        <v>-59046.6</v>
      </c>
      <c r="W1095" s="10"/>
    </row>
    <row r="1096" spans="1:23" ht="31.5" x14ac:dyDescent="0.25">
      <c r="A1096" s="10">
        <v>1091</v>
      </c>
      <c r="B1096" s="10" t="s">
        <v>1025</v>
      </c>
      <c r="C1096" s="10" t="s">
        <v>1026</v>
      </c>
      <c r="D1096" s="10" t="s">
        <v>1027</v>
      </c>
      <c r="E1096" s="10" t="s">
        <v>1314</v>
      </c>
      <c r="F1096" s="10" t="s">
        <v>30</v>
      </c>
      <c r="G1096" s="10">
        <v>1984</v>
      </c>
      <c r="H1096" s="11">
        <v>8101</v>
      </c>
      <c r="I1096" s="10" t="s">
        <v>40</v>
      </c>
      <c r="J1096" s="17" t="s">
        <v>919</v>
      </c>
      <c r="K1096" s="17" t="s">
        <v>919</v>
      </c>
      <c r="L1096" s="17" t="s">
        <v>38</v>
      </c>
      <c r="M1096" s="17" t="s">
        <v>919</v>
      </c>
      <c r="N1096" s="17" t="s">
        <v>919</v>
      </c>
      <c r="O1096" s="17" t="s">
        <v>919</v>
      </c>
      <c r="P1096" s="17" t="s">
        <v>919</v>
      </c>
      <c r="Q1096" s="17" t="s">
        <v>919</v>
      </c>
      <c r="R1096" s="17" t="s">
        <v>38</v>
      </c>
      <c r="S1096" s="17" t="s">
        <v>919</v>
      </c>
      <c r="T1096" s="17" t="s">
        <v>919</v>
      </c>
      <c r="U1096" s="13">
        <v>-18582.400000000001</v>
      </c>
      <c r="V1096" s="13">
        <v>-60932.7</v>
      </c>
      <c r="W1096" s="10"/>
    </row>
    <row r="1097" spans="1:23" ht="31.5" x14ac:dyDescent="0.25">
      <c r="A1097" s="10">
        <v>1092</v>
      </c>
      <c r="B1097" s="10" t="s">
        <v>1025</v>
      </c>
      <c r="C1097" s="10" t="s">
        <v>1026</v>
      </c>
      <c r="D1097" s="10" t="s">
        <v>1027</v>
      </c>
      <c r="E1097" s="10" t="s">
        <v>1315</v>
      </c>
      <c r="F1097" s="10" t="s">
        <v>30</v>
      </c>
      <c r="G1097" s="10">
        <v>1992</v>
      </c>
      <c r="H1097" s="11">
        <v>7307</v>
      </c>
      <c r="I1097" s="10" t="s">
        <v>40</v>
      </c>
      <c r="J1097" s="17" t="s">
        <v>919</v>
      </c>
      <c r="K1097" s="17" t="s">
        <v>919</v>
      </c>
      <c r="L1097" s="17" t="s">
        <v>919</v>
      </c>
      <c r="M1097" s="17" t="s">
        <v>919</v>
      </c>
      <c r="N1097" s="17" t="s">
        <v>919</v>
      </c>
      <c r="O1097" s="17" t="s">
        <v>919</v>
      </c>
      <c r="P1097" s="17" t="s">
        <v>919</v>
      </c>
      <c r="Q1097" s="17" t="s">
        <v>919</v>
      </c>
      <c r="R1097" s="17" t="s">
        <v>1072</v>
      </c>
      <c r="S1097" s="17" t="s">
        <v>919</v>
      </c>
      <c r="T1097" s="17" t="s">
        <v>919</v>
      </c>
      <c r="U1097" s="13">
        <v>-15566.341780000001</v>
      </c>
      <c r="V1097" s="13">
        <v>-63820.908640000001</v>
      </c>
      <c r="W1097" s="10"/>
    </row>
    <row r="1098" spans="1:23" ht="31.5" x14ac:dyDescent="0.25">
      <c r="A1098" s="10">
        <v>1093</v>
      </c>
      <c r="B1098" s="10" t="s">
        <v>1025</v>
      </c>
      <c r="C1098" s="10" t="s">
        <v>1026</v>
      </c>
      <c r="D1098" s="10" t="s">
        <v>1027</v>
      </c>
      <c r="E1098" s="10" t="s">
        <v>1316</v>
      </c>
      <c r="F1098" s="10" t="s">
        <v>30</v>
      </c>
      <c r="G1098" s="10">
        <v>1970</v>
      </c>
      <c r="H1098" s="11">
        <v>6009</v>
      </c>
      <c r="I1098" s="10" t="s">
        <v>40</v>
      </c>
      <c r="J1098" s="17" t="s">
        <v>919</v>
      </c>
      <c r="K1098" s="17" t="s">
        <v>919</v>
      </c>
      <c r="L1098" s="17" t="s">
        <v>919</v>
      </c>
      <c r="M1098" s="17" t="s">
        <v>38</v>
      </c>
      <c r="N1098" s="17" t="s">
        <v>919</v>
      </c>
      <c r="O1098" s="17" t="s">
        <v>919</v>
      </c>
      <c r="P1098" s="17" t="s">
        <v>919</v>
      </c>
      <c r="Q1098" s="17" t="s">
        <v>919</v>
      </c>
      <c r="R1098" s="17" t="s">
        <v>919</v>
      </c>
      <c r="S1098" s="17" t="s">
        <v>919</v>
      </c>
      <c r="T1098" s="17" t="s">
        <v>919</v>
      </c>
      <c r="U1098" s="13">
        <v>-14997.696089999999</v>
      </c>
      <c r="V1098" s="13">
        <v>-64704.593110000002</v>
      </c>
      <c r="W1098" s="10"/>
    </row>
    <row r="1099" spans="1:23" ht="31.5" x14ac:dyDescent="0.25">
      <c r="A1099" s="10">
        <v>1094</v>
      </c>
      <c r="B1099" s="10" t="s">
        <v>1025</v>
      </c>
      <c r="C1099" s="10" t="s">
        <v>1026</v>
      </c>
      <c r="D1099" s="10" t="s">
        <v>1027</v>
      </c>
      <c r="E1099" s="10" t="s">
        <v>1317</v>
      </c>
      <c r="F1099" s="10" t="s">
        <v>73</v>
      </c>
      <c r="G1099" s="10">
        <v>1986</v>
      </c>
      <c r="H1099" s="11">
        <v>5175</v>
      </c>
      <c r="I1099" s="10" t="s">
        <v>40</v>
      </c>
      <c r="J1099" s="17" t="s">
        <v>919</v>
      </c>
      <c r="K1099" s="17" t="s">
        <v>38</v>
      </c>
      <c r="L1099" s="17" t="s">
        <v>919</v>
      </c>
      <c r="M1099" s="17" t="s">
        <v>919</v>
      </c>
      <c r="N1099" s="17" t="s">
        <v>919</v>
      </c>
      <c r="O1099" s="17" t="s">
        <v>919</v>
      </c>
      <c r="P1099" s="17" t="s">
        <v>919</v>
      </c>
      <c r="Q1099" s="17" t="s">
        <v>919</v>
      </c>
      <c r="R1099" s="17" t="s">
        <v>919</v>
      </c>
      <c r="S1099" s="17" t="s">
        <v>919</v>
      </c>
      <c r="T1099" s="17" t="s">
        <v>919</v>
      </c>
      <c r="U1099" s="13">
        <v>-25637.599999999999</v>
      </c>
      <c r="V1099" s="13">
        <v>-65716.2</v>
      </c>
      <c r="W1099" s="10"/>
    </row>
    <row r="1100" spans="1:23" ht="31.5" x14ac:dyDescent="0.25">
      <c r="A1100" s="10">
        <v>1095</v>
      </c>
      <c r="B1100" s="10" t="s">
        <v>1025</v>
      </c>
      <c r="C1100" s="10" t="s">
        <v>1026</v>
      </c>
      <c r="D1100" s="10" t="s">
        <v>1027</v>
      </c>
      <c r="E1100" s="10" t="s">
        <v>1318</v>
      </c>
      <c r="F1100" s="10" t="s">
        <v>101</v>
      </c>
      <c r="G1100" s="10">
        <v>1958</v>
      </c>
      <c r="H1100" s="11">
        <v>5448</v>
      </c>
      <c r="I1100" s="10" t="s">
        <v>40</v>
      </c>
      <c r="J1100" s="17" t="s">
        <v>919</v>
      </c>
      <c r="K1100" s="17" t="s">
        <v>919</v>
      </c>
      <c r="L1100" s="17" t="s">
        <v>919</v>
      </c>
      <c r="M1100" s="17" t="s">
        <v>919</v>
      </c>
      <c r="N1100" s="17" t="s">
        <v>919</v>
      </c>
      <c r="O1100" s="17" t="s">
        <v>38</v>
      </c>
      <c r="P1100" s="17" t="s">
        <v>919</v>
      </c>
      <c r="Q1100" s="17" t="s">
        <v>1072</v>
      </c>
      <c r="R1100" s="17" t="s">
        <v>919</v>
      </c>
      <c r="S1100" s="17" t="s">
        <v>919</v>
      </c>
      <c r="T1100" s="17" t="s">
        <v>919</v>
      </c>
      <c r="U1100" s="13">
        <v>-19952</v>
      </c>
      <c r="V1100" s="13">
        <v>-63770.8</v>
      </c>
      <c r="W1100" s="10"/>
    </row>
    <row r="1101" spans="1:23" ht="31.5" x14ac:dyDescent="0.25">
      <c r="A1101" s="10">
        <v>1096</v>
      </c>
      <c r="B1101" s="10" t="s">
        <v>1025</v>
      </c>
      <c r="C1101" s="10" t="s">
        <v>1026</v>
      </c>
      <c r="D1101" s="10" t="s">
        <v>1027</v>
      </c>
      <c r="E1101" s="10" t="s">
        <v>1319</v>
      </c>
      <c r="F1101" s="10" t="s">
        <v>30</v>
      </c>
      <c r="G1101" s="10">
        <v>1979</v>
      </c>
      <c r="H1101" s="11">
        <v>6069</v>
      </c>
      <c r="I1101" s="10" t="s">
        <v>40</v>
      </c>
      <c r="J1101" s="17" t="s">
        <v>38</v>
      </c>
      <c r="K1101" s="17" t="s">
        <v>919</v>
      </c>
      <c r="L1101" s="17" t="s">
        <v>919</v>
      </c>
      <c r="M1101" s="17" t="s">
        <v>919</v>
      </c>
      <c r="N1101" s="17" t="s">
        <v>919</v>
      </c>
      <c r="O1101" s="17" t="s">
        <v>919</v>
      </c>
      <c r="P1101" s="17" t="s">
        <v>919</v>
      </c>
      <c r="Q1101" s="17" t="s">
        <v>919</v>
      </c>
      <c r="R1101" s="17" t="s">
        <v>919</v>
      </c>
      <c r="S1101" s="17" t="s">
        <v>919</v>
      </c>
      <c r="T1101" s="17" t="s">
        <v>919</v>
      </c>
      <c r="U1101" s="13">
        <v>-16246.260829999999</v>
      </c>
      <c r="V1101" s="13">
        <v>-64632.185169999997</v>
      </c>
      <c r="W1101" s="10"/>
    </row>
    <row r="1102" spans="1:23" ht="31.5" x14ac:dyDescent="0.25">
      <c r="A1102" s="10">
        <v>1097</v>
      </c>
      <c r="B1102" s="10" t="s">
        <v>1025</v>
      </c>
      <c r="C1102" s="10" t="s">
        <v>1026</v>
      </c>
      <c r="D1102" s="10" t="s">
        <v>1027</v>
      </c>
      <c r="E1102" s="10" t="s">
        <v>1320</v>
      </c>
      <c r="F1102" s="10" t="s">
        <v>62</v>
      </c>
      <c r="G1102" s="10">
        <v>1965</v>
      </c>
      <c r="H1102" s="11">
        <v>5349</v>
      </c>
      <c r="I1102" s="10" t="s">
        <v>40</v>
      </c>
      <c r="J1102" s="17" t="s">
        <v>919</v>
      </c>
      <c r="K1102" s="17" t="s">
        <v>919</v>
      </c>
      <c r="L1102" s="17" t="s">
        <v>919</v>
      </c>
      <c r="M1102" s="17" t="s">
        <v>919</v>
      </c>
      <c r="N1102" s="17" t="s">
        <v>919</v>
      </c>
      <c r="O1102" s="17" t="s">
        <v>38</v>
      </c>
      <c r="P1102" s="17" t="s">
        <v>919</v>
      </c>
      <c r="Q1102" s="17" t="s">
        <v>1072</v>
      </c>
      <c r="R1102" s="17" t="s">
        <v>919</v>
      </c>
      <c r="S1102" s="17" t="s">
        <v>38</v>
      </c>
      <c r="T1102" s="17" t="s">
        <v>919</v>
      </c>
      <c r="U1102" s="13">
        <v>-27183.51425</v>
      </c>
      <c r="V1102" s="13">
        <v>-60672.364699999998</v>
      </c>
      <c r="W1102" s="10"/>
    </row>
    <row r="1103" spans="1:23" ht="31.5" x14ac:dyDescent="0.25">
      <c r="A1103" s="10">
        <v>1098</v>
      </c>
      <c r="B1103" s="10" t="s">
        <v>1025</v>
      </c>
      <c r="C1103" s="10" t="s">
        <v>1026</v>
      </c>
      <c r="D1103" s="10" t="s">
        <v>1027</v>
      </c>
      <c r="E1103" s="10" t="s">
        <v>1321</v>
      </c>
      <c r="F1103" s="10" t="s">
        <v>88</v>
      </c>
      <c r="G1103" s="10">
        <v>1979</v>
      </c>
      <c r="H1103" s="11">
        <v>6433</v>
      </c>
      <c r="I1103" s="10" t="s">
        <v>40</v>
      </c>
      <c r="J1103" s="17" t="s">
        <v>919</v>
      </c>
      <c r="K1103" s="17" t="s">
        <v>919</v>
      </c>
      <c r="L1103" s="17" t="s">
        <v>919</v>
      </c>
      <c r="M1103" s="17" t="s">
        <v>38</v>
      </c>
      <c r="N1103" s="17" t="s">
        <v>919</v>
      </c>
      <c r="O1103" s="17" t="s">
        <v>919</v>
      </c>
      <c r="P1103" s="17" t="s">
        <v>919</v>
      </c>
      <c r="Q1103" s="17" t="s">
        <v>919</v>
      </c>
      <c r="R1103" s="17" t="s">
        <v>919</v>
      </c>
      <c r="S1103" s="17" t="s">
        <v>919</v>
      </c>
      <c r="T1103" s="17" t="s">
        <v>919</v>
      </c>
      <c r="U1103" s="13">
        <v>-19171.5</v>
      </c>
      <c r="V1103" s="13">
        <v>-53720.3</v>
      </c>
      <c r="W1103" s="10"/>
    </row>
    <row r="1104" spans="1:23" ht="31.5" x14ac:dyDescent="0.25">
      <c r="A1104" s="10">
        <v>1099</v>
      </c>
      <c r="B1104" s="10" t="s">
        <v>1025</v>
      </c>
      <c r="C1104" s="10" t="s">
        <v>1026</v>
      </c>
      <c r="D1104" s="10" t="s">
        <v>1027</v>
      </c>
      <c r="E1104" s="10" t="s">
        <v>1322</v>
      </c>
      <c r="F1104" s="10" t="s">
        <v>69</v>
      </c>
      <c r="G1104" s="10">
        <v>1980</v>
      </c>
      <c r="H1104" s="11">
        <v>5716</v>
      </c>
      <c r="I1104" s="10" t="s">
        <v>40</v>
      </c>
      <c r="J1104" s="17" t="s">
        <v>919</v>
      </c>
      <c r="K1104" s="17" t="s">
        <v>919</v>
      </c>
      <c r="L1104" s="17" t="s">
        <v>919</v>
      </c>
      <c r="M1104" s="17" t="s">
        <v>919</v>
      </c>
      <c r="N1104" s="17" t="s">
        <v>38</v>
      </c>
      <c r="O1104" s="17" t="s">
        <v>919</v>
      </c>
      <c r="P1104" s="17" t="s">
        <v>919</v>
      </c>
      <c r="Q1104" s="17" t="s">
        <v>1072</v>
      </c>
      <c r="R1104" s="17" t="s">
        <v>38</v>
      </c>
      <c r="S1104" s="17" t="s">
        <v>919</v>
      </c>
      <c r="T1104" s="17" t="s">
        <v>919</v>
      </c>
      <c r="U1104" s="13">
        <v>-24084.493780000001</v>
      </c>
      <c r="V1104" s="13">
        <v>-66448.536479999995</v>
      </c>
      <c r="W1104" s="10"/>
    </row>
    <row r="1105" spans="1:23" ht="31.5" x14ac:dyDescent="0.25">
      <c r="A1105" s="10">
        <v>1100</v>
      </c>
      <c r="B1105" s="10" t="s">
        <v>1025</v>
      </c>
      <c r="C1105" s="10" t="s">
        <v>1026</v>
      </c>
      <c r="D1105" s="10" t="s">
        <v>1027</v>
      </c>
      <c r="E1105" s="10" t="s">
        <v>1323</v>
      </c>
      <c r="F1105" s="10" t="s">
        <v>59</v>
      </c>
      <c r="G1105" s="10">
        <v>1976</v>
      </c>
      <c r="H1105" s="11">
        <v>6468</v>
      </c>
      <c r="I1105" s="10" t="s">
        <v>40</v>
      </c>
      <c r="J1105" s="17" t="s">
        <v>919</v>
      </c>
      <c r="K1105" s="17" t="s">
        <v>919</v>
      </c>
      <c r="L1105" s="17" t="s">
        <v>919</v>
      </c>
      <c r="M1105" s="17" t="s">
        <v>919</v>
      </c>
      <c r="N1105" s="17" t="s">
        <v>919</v>
      </c>
      <c r="O1105" s="17" t="s">
        <v>919</v>
      </c>
      <c r="P1105" s="17" t="s">
        <v>919</v>
      </c>
      <c r="Q1105" s="17" t="s">
        <v>919</v>
      </c>
      <c r="R1105" s="17" t="s">
        <v>919</v>
      </c>
      <c r="S1105" s="17" t="s">
        <v>919</v>
      </c>
      <c r="T1105" s="17" t="s">
        <v>919</v>
      </c>
      <c r="U1105" s="13">
        <v>-28652.5</v>
      </c>
      <c r="V1105" s="13">
        <v>-49176.2</v>
      </c>
      <c r="W1105" s="10"/>
    </row>
    <row r="1106" spans="1:23" ht="31.5" x14ac:dyDescent="0.25">
      <c r="A1106" s="10">
        <v>1101</v>
      </c>
      <c r="B1106" s="10" t="s">
        <v>1025</v>
      </c>
      <c r="C1106" s="10" t="s">
        <v>1026</v>
      </c>
      <c r="D1106" s="10" t="s">
        <v>1027</v>
      </c>
      <c r="E1106" s="10" t="s">
        <v>1324</v>
      </c>
      <c r="F1106" s="10" t="s">
        <v>91</v>
      </c>
      <c r="G1106" s="10">
        <v>1978</v>
      </c>
      <c r="H1106" s="11">
        <v>8448</v>
      </c>
      <c r="I1106" s="10" t="s">
        <v>40</v>
      </c>
      <c r="J1106" s="17" t="s">
        <v>919</v>
      </c>
      <c r="K1106" s="17" t="s">
        <v>919</v>
      </c>
      <c r="L1106" s="17" t="s">
        <v>919</v>
      </c>
      <c r="M1106" s="17" t="s">
        <v>919</v>
      </c>
      <c r="N1106" s="17" t="s">
        <v>919</v>
      </c>
      <c r="O1106" s="17" t="s">
        <v>919</v>
      </c>
      <c r="P1106" s="17" t="s">
        <v>919</v>
      </c>
      <c r="Q1106" s="17" t="s">
        <v>38</v>
      </c>
      <c r="R1106" s="17" t="s">
        <v>919</v>
      </c>
      <c r="S1106" s="17" t="s">
        <v>919</v>
      </c>
      <c r="T1106" s="17" t="s">
        <v>919</v>
      </c>
      <c r="U1106" s="13">
        <v>-30374.799999999999</v>
      </c>
      <c r="V1106" s="13">
        <v>-59885.4</v>
      </c>
      <c r="W1106" s="10"/>
    </row>
    <row r="1107" spans="1:23" ht="31.5" x14ac:dyDescent="0.25">
      <c r="A1107" s="10">
        <v>1102</v>
      </c>
      <c r="B1107" s="10" t="s">
        <v>1025</v>
      </c>
      <c r="C1107" s="10" t="s">
        <v>1026</v>
      </c>
      <c r="D1107" s="10" t="s">
        <v>1027</v>
      </c>
      <c r="E1107" s="10" t="s">
        <v>1325</v>
      </c>
      <c r="F1107" s="10" t="s">
        <v>67</v>
      </c>
      <c r="G1107" s="10">
        <v>1981</v>
      </c>
      <c r="H1107" s="11">
        <v>7992</v>
      </c>
      <c r="I1107" s="10" t="s">
        <v>40</v>
      </c>
      <c r="J1107" s="17" t="s">
        <v>919</v>
      </c>
      <c r="K1107" s="17" t="s">
        <v>38</v>
      </c>
      <c r="L1107" s="17" t="s">
        <v>919</v>
      </c>
      <c r="M1107" s="17" t="s">
        <v>1072</v>
      </c>
      <c r="N1107" s="17" t="s">
        <v>919</v>
      </c>
      <c r="O1107" s="17" t="s">
        <v>919</v>
      </c>
      <c r="P1107" s="17" t="s">
        <v>919</v>
      </c>
      <c r="Q1107" s="17" t="s">
        <v>38</v>
      </c>
      <c r="R1107" s="17" t="s">
        <v>919</v>
      </c>
      <c r="S1107" s="17" t="s">
        <v>919</v>
      </c>
      <c r="T1107" s="17" t="s">
        <v>919</v>
      </c>
      <c r="U1107" s="13">
        <v>-20440.345239999999</v>
      </c>
      <c r="V1107" s="13">
        <v>-58080.610110000001</v>
      </c>
      <c r="W1107" s="10"/>
    </row>
    <row r="1108" spans="1:23" ht="31.5" x14ac:dyDescent="0.25">
      <c r="A1108" s="10">
        <v>1103</v>
      </c>
      <c r="B1108" s="10" t="s">
        <v>1025</v>
      </c>
      <c r="C1108" s="10" t="s">
        <v>1026</v>
      </c>
      <c r="D1108" s="10" t="s">
        <v>1027</v>
      </c>
      <c r="E1108" s="10" t="s">
        <v>1326</v>
      </c>
      <c r="F1108" s="10" t="s">
        <v>75</v>
      </c>
      <c r="G1108" s="10">
        <v>1979</v>
      </c>
      <c r="H1108" s="11">
        <v>6330</v>
      </c>
      <c r="I1108" s="10" t="s">
        <v>40</v>
      </c>
      <c r="J1108" s="17" t="s">
        <v>919</v>
      </c>
      <c r="K1108" s="17" t="s">
        <v>919</v>
      </c>
      <c r="L1108" s="17" t="s">
        <v>919</v>
      </c>
      <c r="M1108" s="17" t="s">
        <v>919</v>
      </c>
      <c r="N1108" s="17" t="s">
        <v>919</v>
      </c>
      <c r="O1108" s="17" t="s">
        <v>919</v>
      </c>
      <c r="P1108" s="17" t="s">
        <v>38</v>
      </c>
      <c r="Q1108" s="17" t="s">
        <v>919</v>
      </c>
      <c r="R1108" s="17" t="s">
        <v>919</v>
      </c>
      <c r="S1108" s="17" t="s">
        <v>919</v>
      </c>
      <c r="T1108" s="17" t="s">
        <v>919</v>
      </c>
      <c r="U1108" s="13">
        <v>-24787.698069999999</v>
      </c>
      <c r="V1108" s="13">
        <v>-54869.058369999999</v>
      </c>
      <c r="W1108" s="10"/>
    </row>
    <row r="1109" spans="1:23" ht="31.5" x14ac:dyDescent="0.25">
      <c r="A1109" s="10">
        <v>1104</v>
      </c>
      <c r="B1109" s="10" t="s">
        <v>1025</v>
      </c>
      <c r="C1109" s="10" t="s">
        <v>1026</v>
      </c>
      <c r="D1109" s="10" t="s">
        <v>1027</v>
      </c>
      <c r="E1109" s="10" t="s">
        <v>1327</v>
      </c>
      <c r="F1109" s="10" t="s">
        <v>36</v>
      </c>
      <c r="G1109" s="10">
        <v>2017</v>
      </c>
      <c r="H1109" s="11">
        <v>7959.89</v>
      </c>
      <c r="I1109" s="10" t="s">
        <v>40</v>
      </c>
      <c r="J1109" s="17" t="s">
        <v>919</v>
      </c>
      <c r="K1109" s="17" t="s">
        <v>38</v>
      </c>
      <c r="L1109" s="17" t="s">
        <v>919</v>
      </c>
      <c r="M1109" s="17" t="s">
        <v>919</v>
      </c>
      <c r="N1109" s="17" t="s">
        <v>919</v>
      </c>
      <c r="O1109" s="17" t="s">
        <v>919</v>
      </c>
      <c r="P1109" s="17" t="s">
        <v>919</v>
      </c>
      <c r="Q1109" s="17" t="s">
        <v>919</v>
      </c>
      <c r="R1109" s="17" t="s">
        <v>919</v>
      </c>
      <c r="S1109" s="17" t="s">
        <v>919</v>
      </c>
      <c r="T1109" s="17" t="s">
        <v>919</v>
      </c>
      <c r="U1109" s="13">
        <v>-18821.166799999999</v>
      </c>
      <c r="V1109" s="13">
        <v>-59658.3393</v>
      </c>
      <c r="W1109" s="10"/>
    </row>
    <row r="1110" spans="1:23" ht="31.5" x14ac:dyDescent="0.25">
      <c r="A1110" s="10">
        <v>1105</v>
      </c>
      <c r="B1110" s="10" t="s">
        <v>1025</v>
      </c>
      <c r="C1110" s="10" t="s">
        <v>1026</v>
      </c>
      <c r="D1110" s="10" t="s">
        <v>1027</v>
      </c>
      <c r="E1110" s="10" t="s">
        <v>1328</v>
      </c>
      <c r="F1110" s="10" t="s">
        <v>101</v>
      </c>
      <c r="G1110" s="10">
        <v>1982</v>
      </c>
      <c r="H1110" s="11">
        <v>6627</v>
      </c>
      <c r="I1110" s="10" t="s">
        <v>40</v>
      </c>
      <c r="J1110" s="17" t="s">
        <v>919</v>
      </c>
      <c r="K1110" s="17" t="s">
        <v>919</v>
      </c>
      <c r="L1110" s="17" t="s">
        <v>919</v>
      </c>
      <c r="M1110" s="17" t="s">
        <v>38</v>
      </c>
      <c r="N1110" s="17" t="s">
        <v>919</v>
      </c>
      <c r="O1110" s="17" t="s">
        <v>919</v>
      </c>
      <c r="P1110" s="17" t="s">
        <v>919</v>
      </c>
      <c r="Q1110" s="17" t="s">
        <v>919</v>
      </c>
      <c r="R1110" s="17" t="s">
        <v>919</v>
      </c>
      <c r="S1110" s="17" t="s">
        <v>919</v>
      </c>
      <c r="T1110" s="17" t="s">
        <v>38</v>
      </c>
      <c r="U1110" s="13">
        <v>-20176.202809999999</v>
      </c>
      <c r="V1110" s="13">
        <v>-62620.314100000003</v>
      </c>
      <c r="W1110" s="10"/>
    </row>
    <row r="1111" spans="1:23" ht="31.5" x14ac:dyDescent="0.25">
      <c r="A1111" s="10">
        <v>1106</v>
      </c>
      <c r="B1111" s="10" t="s">
        <v>1025</v>
      </c>
      <c r="C1111" s="10" t="s">
        <v>1026</v>
      </c>
      <c r="D1111" s="10" t="s">
        <v>1027</v>
      </c>
      <c r="E1111" s="10" t="s">
        <v>1329</v>
      </c>
      <c r="F1111" s="10" t="s">
        <v>67</v>
      </c>
      <c r="G1111" s="10">
        <v>1973</v>
      </c>
      <c r="H1111" s="11">
        <v>5926</v>
      </c>
      <c r="I1111" s="10" t="s">
        <v>40</v>
      </c>
      <c r="J1111" s="17" t="s">
        <v>919</v>
      </c>
      <c r="K1111" s="17" t="s">
        <v>38</v>
      </c>
      <c r="L1111" s="17" t="s">
        <v>919</v>
      </c>
      <c r="M1111" s="17" t="s">
        <v>919</v>
      </c>
      <c r="N1111" s="17" t="s">
        <v>919</v>
      </c>
      <c r="O1111" s="17" t="s">
        <v>919</v>
      </c>
      <c r="P1111" s="17" t="s">
        <v>919</v>
      </c>
      <c r="Q1111" s="17" t="s">
        <v>919</v>
      </c>
      <c r="R1111" s="17" t="s">
        <v>919</v>
      </c>
      <c r="S1111" s="17" t="s">
        <v>919</v>
      </c>
      <c r="T1111" s="17" t="s">
        <v>919</v>
      </c>
      <c r="U1111" s="13">
        <v>-20063.821250000001</v>
      </c>
      <c r="V1111" s="13">
        <v>-57107.484880000004</v>
      </c>
      <c r="W1111" s="10"/>
    </row>
    <row r="1112" spans="1:23" ht="31.5" x14ac:dyDescent="0.25">
      <c r="A1112" s="10">
        <v>1107</v>
      </c>
      <c r="B1112" s="10" t="s">
        <v>1025</v>
      </c>
      <c r="C1112" s="10" t="s">
        <v>1026</v>
      </c>
      <c r="D1112" s="10" t="s">
        <v>1027</v>
      </c>
      <c r="E1112" s="10" t="s">
        <v>1330</v>
      </c>
      <c r="F1112" s="10" t="s">
        <v>101</v>
      </c>
      <c r="G1112" s="10">
        <v>1971</v>
      </c>
      <c r="H1112" s="11">
        <v>6108</v>
      </c>
      <c r="I1112" s="10" t="s">
        <v>40</v>
      </c>
      <c r="J1112" s="17" t="s">
        <v>919</v>
      </c>
      <c r="K1112" s="17" t="s">
        <v>919</v>
      </c>
      <c r="L1112" s="17" t="s">
        <v>919</v>
      </c>
      <c r="M1112" s="17" t="s">
        <v>919</v>
      </c>
      <c r="N1112" s="17" t="s">
        <v>919</v>
      </c>
      <c r="O1112" s="17" t="s">
        <v>38</v>
      </c>
      <c r="P1112" s="17" t="s">
        <v>919</v>
      </c>
      <c r="Q1112" s="17" t="s">
        <v>919</v>
      </c>
      <c r="R1112" s="17" t="s">
        <v>919</v>
      </c>
      <c r="S1112" s="17" t="s">
        <v>919</v>
      </c>
      <c r="T1112" s="17" t="s">
        <v>919</v>
      </c>
      <c r="U1112" s="13">
        <v>-21298.297289999999</v>
      </c>
      <c r="V1112" s="13">
        <v>-64405.663209999999</v>
      </c>
      <c r="W1112" s="10"/>
    </row>
    <row r="1113" spans="1:23" ht="31.5" x14ac:dyDescent="0.25">
      <c r="A1113" s="10">
        <v>1108</v>
      </c>
      <c r="B1113" s="10" t="s">
        <v>1025</v>
      </c>
      <c r="C1113" s="10" t="s">
        <v>1026</v>
      </c>
      <c r="D1113" s="10" t="s">
        <v>1027</v>
      </c>
      <c r="E1113" s="10" t="s">
        <v>1331</v>
      </c>
      <c r="F1113" s="10" t="s">
        <v>91</v>
      </c>
      <c r="G1113" s="10">
        <v>1971</v>
      </c>
      <c r="H1113" s="11">
        <v>9433</v>
      </c>
      <c r="I1113" s="10" t="s">
        <v>40</v>
      </c>
      <c r="J1113" s="17" t="s">
        <v>919</v>
      </c>
      <c r="K1113" s="17" t="s">
        <v>919</v>
      </c>
      <c r="L1113" s="17" t="s">
        <v>919</v>
      </c>
      <c r="M1113" s="17" t="s">
        <v>919</v>
      </c>
      <c r="N1113" s="17" t="s">
        <v>919</v>
      </c>
      <c r="O1113" s="17" t="s">
        <v>38</v>
      </c>
      <c r="P1113" s="17" t="s">
        <v>919</v>
      </c>
      <c r="Q1113" s="17" t="s">
        <v>919</v>
      </c>
      <c r="R1113" s="17" t="s">
        <v>919</v>
      </c>
      <c r="S1113" s="17" t="s">
        <v>919</v>
      </c>
      <c r="T1113" s="17" t="s">
        <v>38</v>
      </c>
      <c r="U1113" s="13">
        <v>-31463.872149999999</v>
      </c>
      <c r="V1113" s="13">
        <v>-60141.747369999997</v>
      </c>
      <c r="W1113" s="10"/>
    </row>
    <row r="1114" spans="1:23" ht="31.5" x14ac:dyDescent="0.25">
      <c r="A1114" s="10">
        <v>1109</v>
      </c>
      <c r="B1114" s="10" t="s">
        <v>1025</v>
      </c>
      <c r="C1114" s="10" t="s">
        <v>1026</v>
      </c>
      <c r="D1114" s="10" t="s">
        <v>1027</v>
      </c>
      <c r="E1114" s="10" t="s">
        <v>1332</v>
      </c>
      <c r="F1114" s="10" t="s">
        <v>69</v>
      </c>
      <c r="G1114" s="10">
        <v>1992</v>
      </c>
      <c r="H1114" s="11">
        <v>7731</v>
      </c>
      <c r="I1114" s="10" t="s">
        <v>40</v>
      </c>
      <c r="J1114" s="17" t="s">
        <v>919</v>
      </c>
      <c r="K1114" s="17" t="s">
        <v>919</v>
      </c>
      <c r="L1114" s="17" t="s">
        <v>919</v>
      </c>
      <c r="M1114" s="17" t="s">
        <v>919</v>
      </c>
      <c r="N1114" s="17" t="s">
        <v>919</v>
      </c>
      <c r="O1114" s="17" t="s">
        <v>919</v>
      </c>
      <c r="P1114" s="17" t="s">
        <v>919</v>
      </c>
      <c r="Q1114" s="17" t="s">
        <v>919</v>
      </c>
      <c r="R1114" s="17" t="s">
        <v>919</v>
      </c>
      <c r="S1114" s="17" t="s">
        <v>38</v>
      </c>
      <c r="T1114" s="17" t="s">
        <v>919</v>
      </c>
      <c r="U1114" s="13">
        <v>-21942.181390000002</v>
      </c>
      <c r="V1114" s="13">
        <v>-66781.738580000005</v>
      </c>
      <c r="W1114" s="10"/>
    </row>
    <row r="1115" spans="1:23" ht="31.5" x14ac:dyDescent="0.25">
      <c r="A1115" s="10">
        <v>1110</v>
      </c>
      <c r="B1115" s="10" t="s">
        <v>1025</v>
      </c>
      <c r="C1115" s="10" t="s">
        <v>1026</v>
      </c>
      <c r="D1115" s="10" t="s">
        <v>1027</v>
      </c>
      <c r="E1115" s="10" t="s">
        <v>1333</v>
      </c>
      <c r="F1115" s="10" t="s">
        <v>73</v>
      </c>
      <c r="G1115" s="10">
        <v>1971</v>
      </c>
      <c r="H1115" s="11">
        <v>6519</v>
      </c>
      <c r="I1115" s="10" t="s">
        <v>40</v>
      </c>
      <c r="J1115" s="17" t="s">
        <v>919</v>
      </c>
      <c r="K1115" s="17" t="s">
        <v>919</v>
      </c>
      <c r="L1115" s="17" t="s">
        <v>919</v>
      </c>
      <c r="M1115" s="17" t="s">
        <v>38</v>
      </c>
      <c r="N1115" s="17" t="s">
        <v>919</v>
      </c>
      <c r="O1115" s="17" t="s">
        <v>919</v>
      </c>
      <c r="P1115" s="17" t="s">
        <v>919</v>
      </c>
      <c r="Q1115" s="17" t="s">
        <v>919</v>
      </c>
      <c r="R1115" s="17" t="s">
        <v>919</v>
      </c>
      <c r="S1115" s="17" t="s">
        <v>38</v>
      </c>
      <c r="T1115" s="17" t="s">
        <v>919</v>
      </c>
      <c r="U1115" s="13">
        <v>-27958.70536</v>
      </c>
      <c r="V1115" s="13">
        <v>-67879.401629999993</v>
      </c>
      <c r="W1115" s="10"/>
    </row>
    <row r="1116" spans="1:23" ht="31.5" x14ac:dyDescent="0.25">
      <c r="A1116" s="10">
        <v>1111</v>
      </c>
      <c r="B1116" s="10" t="s">
        <v>1025</v>
      </c>
      <c r="C1116" s="10" t="s">
        <v>1026</v>
      </c>
      <c r="D1116" s="10" t="s">
        <v>1027</v>
      </c>
      <c r="E1116" s="10" t="s">
        <v>1334</v>
      </c>
      <c r="F1116" s="10" t="s">
        <v>62</v>
      </c>
      <c r="G1116" s="10">
        <v>1976</v>
      </c>
      <c r="H1116" s="11">
        <v>4607</v>
      </c>
      <c r="I1116" s="10" t="s">
        <v>40</v>
      </c>
      <c r="J1116" s="17" t="s">
        <v>919</v>
      </c>
      <c r="K1116" s="17" t="s">
        <v>919</v>
      </c>
      <c r="L1116" s="17" t="s">
        <v>919</v>
      </c>
      <c r="M1116" s="17" t="s">
        <v>919</v>
      </c>
      <c r="N1116" s="17" t="s">
        <v>919</v>
      </c>
      <c r="O1116" s="17" t="s">
        <v>919</v>
      </c>
      <c r="P1116" s="17" t="s">
        <v>919</v>
      </c>
      <c r="Q1116" s="17" t="s">
        <v>919</v>
      </c>
      <c r="R1116" s="17" t="s">
        <v>919</v>
      </c>
      <c r="S1116" s="17" t="s">
        <v>919</v>
      </c>
      <c r="T1116" s="17" t="s">
        <v>919</v>
      </c>
      <c r="U1116" s="13">
        <v>-26741.200000000001</v>
      </c>
      <c r="V1116" s="13">
        <v>-60077.599999999999</v>
      </c>
      <c r="W1116" s="10"/>
    </row>
    <row r="1117" spans="1:23" ht="31.5" x14ac:dyDescent="0.25">
      <c r="A1117" s="10">
        <v>1112</v>
      </c>
      <c r="B1117" s="10" t="s">
        <v>1025</v>
      </c>
      <c r="C1117" s="10" t="s">
        <v>1026</v>
      </c>
      <c r="D1117" s="10" t="s">
        <v>1027</v>
      </c>
      <c r="E1117" s="10" t="s">
        <v>1335</v>
      </c>
      <c r="F1117" s="10" t="s">
        <v>73</v>
      </c>
      <c r="G1117" s="10">
        <v>1980</v>
      </c>
      <c r="H1117" s="11">
        <v>5580</v>
      </c>
      <c r="I1117" s="10" t="s">
        <v>40</v>
      </c>
      <c r="J1117" s="17" t="s">
        <v>919</v>
      </c>
      <c r="K1117" s="17" t="s">
        <v>919</v>
      </c>
      <c r="L1117" s="17" t="s">
        <v>38</v>
      </c>
      <c r="M1117" s="17" t="s">
        <v>919</v>
      </c>
      <c r="N1117" s="17" t="s">
        <v>919</v>
      </c>
      <c r="O1117" s="17" t="s">
        <v>919</v>
      </c>
      <c r="P1117" s="17" t="s">
        <v>919</v>
      </c>
      <c r="Q1117" s="17" t="s">
        <v>919</v>
      </c>
      <c r="R1117" s="17" t="s">
        <v>919</v>
      </c>
      <c r="S1117" s="17" t="s">
        <v>919</v>
      </c>
      <c r="T1117" s="17" t="s">
        <v>1072</v>
      </c>
      <c r="U1117" s="13">
        <v>-25314.521680000002</v>
      </c>
      <c r="V1117" s="13">
        <v>-67765.763380000004</v>
      </c>
      <c r="W1117" s="10"/>
    </row>
    <row r="1118" spans="1:23" ht="31.5" x14ac:dyDescent="0.25">
      <c r="A1118" s="10">
        <v>1113</v>
      </c>
      <c r="B1118" s="10" t="s">
        <v>1025</v>
      </c>
      <c r="C1118" s="10" t="s">
        <v>1026</v>
      </c>
      <c r="D1118" s="10" t="s">
        <v>1027</v>
      </c>
      <c r="E1118" s="10" t="s">
        <v>1336</v>
      </c>
      <c r="F1118" s="10" t="s">
        <v>51</v>
      </c>
      <c r="G1118" s="10">
        <v>1996</v>
      </c>
      <c r="H1118" s="11">
        <v>7767</v>
      </c>
      <c r="I1118" s="10" t="s">
        <v>40</v>
      </c>
      <c r="J1118" s="17" t="s">
        <v>919</v>
      </c>
      <c r="K1118" s="17" t="s">
        <v>919</v>
      </c>
      <c r="L1118" s="17" t="s">
        <v>919</v>
      </c>
      <c r="M1118" s="17" t="s">
        <v>919</v>
      </c>
      <c r="N1118" s="17" t="s">
        <v>919</v>
      </c>
      <c r="O1118" s="17" t="s">
        <v>919</v>
      </c>
      <c r="P1118" s="17" t="s">
        <v>919</v>
      </c>
      <c r="Q1118" s="17" t="s">
        <v>919</v>
      </c>
      <c r="R1118" s="17" t="s">
        <v>38</v>
      </c>
      <c r="S1118" s="17" t="s">
        <v>919</v>
      </c>
      <c r="T1118" s="17" t="s">
        <v>919</v>
      </c>
      <c r="U1118" s="13">
        <v>-22123.078160000001</v>
      </c>
      <c r="V1118" s="13">
        <v>-49077.17613</v>
      </c>
      <c r="W1118" s="10"/>
    </row>
    <row r="1119" spans="1:23" ht="31.5" x14ac:dyDescent="0.25">
      <c r="A1119" s="10">
        <v>1114</v>
      </c>
      <c r="B1119" s="10" t="s">
        <v>1025</v>
      </c>
      <c r="C1119" s="10" t="s">
        <v>1026</v>
      </c>
      <c r="D1119" s="10" t="s">
        <v>1027</v>
      </c>
      <c r="E1119" s="10" t="s">
        <v>1337</v>
      </c>
      <c r="F1119" s="10" t="s">
        <v>101</v>
      </c>
      <c r="G1119" s="10">
        <v>1979</v>
      </c>
      <c r="H1119" s="11">
        <v>6362</v>
      </c>
      <c r="I1119" s="10" t="s">
        <v>40</v>
      </c>
      <c r="J1119" s="17" t="s">
        <v>919</v>
      </c>
      <c r="K1119" s="17" t="s">
        <v>919</v>
      </c>
      <c r="L1119" s="17" t="s">
        <v>919</v>
      </c>
      <c r="M1119" s="17" t="s">
        <v>919</v>
      </c>
      <c r="N1119" s="17" t="s">
        <v>919</v>
      </c>
      <c r="O1119" s="17" t="s">
        <v>919</v>
      </c>
      <c r="P1119" s="17" t="s">
        <v>919</v>
      </c>
      <c r="Q1119" s="17" t="s">
        <v>919</v>
      </c>
      <c r="R1119" s="17" t="s">
        <v>919</v>
      </c>
      <c r="S1119" s="17" t="s">
        <v>919</v>
      </c>
      <c r="T1119" s="17" t="s">
        <v>919</v>
      </c>
      <c r="U1119" s="13">
        <v>-18768.974839999999</v>
      </c>
      <c r="V1119" s="13">
        <v>-62481.92164</v>
      </c>
      <c r="W1119" s="10"/>
    </row>
    <row r="1120" spans="1:23" ht="31.5" x14ac:dyDescent="0.25">
      <c r="A1120" s="10">
        <v>1115</v>
      </c>
      <c r="B1120" s="10" t="s">
        <v>1025</v>
      </c>
      <c r="C1120" s="10" t="s">
        <v>1026</v>
      </c>
      <c r="D1120" s="10" t="s">
        <v>1027</v>
      </c>
      <c r="E1120" s="10" t="s">
        <v>1338</v>
      </c>
      <c r="F1120" s="10" t="s">
        <v>98</v>
      </c>
      <c r="G1120" s="10">
        <v>1971</v>
      </c>
      <c r="H1120" s="11">
        <v>5740</v>
      </c>
      <c r="I1120" s="10" t="s">
        <v>40</v>
      </c>
      <c r="J1120" s="17" t="s">
        <v>38</v>
      </c>
      <c r="K1120" s="17" t="s">
        <v>919</v>
      </c>
      <c r="L1120" s="17" t="s">
        <v>919</v>
      </c>
      <c r="M1120" s="17" t="s">
        <v>919</v>
      </c>
      <c r="N1120" s="17" t="s">
        <v>919</v>
      </c>
      <c r="O1120" s="17" t="s">
        <v>919</v>
      </c>
      <c r="P1120" s="17" t="s">
        <v>919</v>
      </c>
      <c r="Q1120" s="17" t="s">
        <v>919</v>
      </c>
      <c r="R1120" s="17" t="s">
        <v>1072</v>
      </c>
      <c r="S1120" s="17" t="s">
        <v>919</v>
      </c>
      <c r="T1120" s="17" t="s">
        <v>919</v>
      </c>
      <c r="U1120" s="13">
        <v>-21274.166860000001</v>
      </c>
      <c r="V1120" s="13">
        <v>-59681.445200000002</v>
      </c>
      <c r="W1120" s="10"/>
    </row>
    <row r="1121" spans="1:23" ht="31.5" x14ac:dyDescent="0.25">
      <c r="A1121" s="10">
        <v>1116</v>
      </c>
      <c r="B1121" s="10" t="s">
        <v>1025</v>
      </c>
      <c r="C1121" s="10" t="s">
        <v>1026</v>
      </c>
      <c r="D1121" s="10" t="s">
        <v>1027</v>
      </c>
      <c r="E1121" s="10" t="s">
        <v>1339</v>
      </c>
      <c r="F1121" s="10" t="s">
        <v>75</v>
      </c>
      <c r="G1121" s="10">
        <v>1975</v>
      </c>
      <c r="H1121" s="11">
        <v>6454</v>
      </c>
      <c r="I1121" s="10" t="s">
        <v>40</v>
      </c>
      <c r="J1121" s="17" t="s">
        <v>919</v>
      </c>
      <c r="K1121" s="17" t="s">
        <v>919</v>
      </c>
      <c r="L1121" s="17" t="s">
        <v>919</v>
      </c>
      <c r="M1121" s="17" t="s">
        <v>919</v>
      </c>
      <c r="N1121" s="17" t="s">
        <v>919</v>
      </c>
      <c r="O1121" s="17" t="s">
        <v>919</v>
      </c>
      <c r="P1121" s="17" t="s">
        <v>38</v>
      </c>
      <c r="Q1121" s="17" t="s">
        <v>919</v>
      </c>
      <c r="R1121" s="17" t="s">
        <v>919</v>
      </c>
      <c r="S1121" s="17" t="s">
        <v>919</v>
      </c>
      <c r="T1121" s="17" t="s">
        <v>919</v>
      </c>
      <c r="U1121" s="13">
        <v>-27862.865699999998</v>
      </c>
      <c r="V1121" s="13">
        <v>-53702.160389999997</v>
      </c>
      <c r="W1121" s="10"/>
    </row>
    <row r="1122" spans="1:23" ht="31.5" x14ac:dyDescent="0.25">
      <c r="A1122" s="10">
        <v>1117</v>
      </c>
      <c r="B1122" s="10" t="s">
        <v>1025</v>
      </c>
      <c r="C1122" s="10" t="s">
        <v>1026</v>
      </c>
      <c r="D1122" s="10" t="s">
        <v>1027</v>
      </c>
      <c r="E1122" s="10" t="s">
        <v>1340</v>
      </c>
      <c r="F1122" s="10" t="s">
        <v>36</v>
      </c>
      <c r="G1122" s="10">
        <v>1983</v>
      </c>
      <c r="H1122" s="11">
        <v>7338</v>
      </c>
      <c r="I1122" s="10" t="s">
        <v>40</v>
      </c>
      <c r="J1122" s="17" t="s">
        <v>919</v>
      </c>
      <c r="K1122" s="17" t="s">
        <v>38</v>
      </c>
      <c r="L1122" s="17" t="s">
        <v>919</v>
      </c>
      <c r="M1122" s="17" t="s">
        <v>919</v>
      </c>
      <c r="N1122" s="17" t="s">
        <v>919</v>
      </c>
      <c r="O1122" s="17" t="s">
        <v>919</v>
      </c>
      <c r="P1122" s="17" t="s">
        <v>919</v>
      </c>
      <c r="Q1122" s="17" t="s">
        <v>919</v>
      </c>
      <c r="R1122" s="17" t="s">
        <v>919</v>
      </c>
      <c r="S1122" s="17" t="s">
        <v>919</v>
      </c>
      <c r="T1122" s="17" t="s">
        <v>919</v>
      </c>
      <c r="U1122" s="13">
        <v>-20375.52838</v>
      </c>
      <c r="V1122" s="13">
        <v>-59189.575019999997</v>
      </c>
      <c r="W1122" s="10"/>
    </row>
    <row r="1123" spans="1:23" ht="31.5" x14ac:dyDescent="0.25">
      <c r="A1123" s="10">
        <v>1118</v>
      </c>
      <c r="B1123" s="10" t="s">
        <v>1025</v>
      </c>
      <c r="C1123" s="10" t="s">
        <v>1026</v>
      </c>
      <c r="D1123" s="10" t="s">
        <v>1027</v>
      </c>
      <c r="E1123" s="10" t="s">
        <v>1341</v>
      </c>
      <c r="F1123" s="10" t="s">
        <v>85</v>
      </c>
      <c r="G1123" s="10">
        <v>1973</v>
      </c>
      <c r="H1123" s="11">
        <v>5425</v>
      </c>
      <c r="I1123" s="10" t="s">
        <v>40</v>
      </c>
      <c r="J1123" s="17" t="s">
        <v>919</v>
      </c>
      <c r="K1123" s="17" t="s">
        <v>919</v>
      </c>
      <c r="L1123" s="17" t="s">
        <v>919</v>
      </c>
      <c r="M1123" s="17" t="s">
        <v>919</v>
      </c>
      <c r="N1123" s="17" t="s">
        <v>919</v>
      </c>
      <c r="O1123" s="17" t="s">
        <v>38</v>
      </c>
      <c r="P1123" s="17" t="s">
        <v>919</v>
      </c>
      <c r="Q1123" s="17" t="s">
        <v>1072</v>
      </c>
      <c r="R1123" s="17" t="s">
        <v>919</v>
      </c>
      <c r="S1123" s="17" t="s">
        <v>919</v>
      </c>
      <c r="T1123" s="17" t="s">
        <v>919</v>
      </c>
      <c r="U1123" s="13">
        <v>-20072.57186</v>
      </c>
      <c r="V1123" s="13">
        <v>-74306.079010000001</v>
      </c>
      <c r="W1123" s="10"/>
    </row>
    <row r="1124" spans="1:23" ht="31.5" x14ac:dyDescent="0.25">
      <c r="A1124" s="10">
        <v>1119</v>
      </c>
      <c r="B1124" s="10" t="s">
        <v>1025</v>
      </c>
      <c r="C1124" s="10" t="s">
        <v>1026</v>
      </c>
      <c r="D1124" s="10" t="s">
        <v>1027</v>
      </c>
      <c r="E1124" s="10" t="s">
        <v>1342</v>
      </c>
      <c r="F1124" s="10" t="s">
        <v>85</v>
      </c>
      <c r="G1124" s="10">
        <v>1990</v>
      </c>
      <c r="H1124" s="11">
        <v>7449</v>
      </c>
      <c r="I1124" s="10" t="s">
        <v>40</v>
      </c>
      <c r="J1124" s="17" t="s">
        <v>38</v>
      </c>
      <c r="K1124" s="17" t="s">
        <v>919</v>
      </c>
      <c r="L1124" s="17" t="s">
        <v>919</v>
      </c>
      <c r="M1124" s="17" t="s">
        <v>919</v>
      </c>
      <c r="N1124" s="17" t="s">
        <v>919</v>
      </c>
      <c r="O1124" s="17" t="s">
        <v>919</v>
      </c>
      <c r="P1124" s="17" t="s">
        <v>919</v>
      </c>
      <c r="Q1124" s="17" t="s">
        <v>919</v>
      </c>
      <c r="R1124" s="17" t="s">
        <v>919</v>
      </c>
      <c r="S1124" s="17" t="s">
        <v>919</v>
      </c>
      <c r="T1124" s="17" t="s">
        <v>919</v>
      </c>
      <c r="U1124" s="13">
        <v>-20244.957839999999</v>
      </c>
      <c r="V1124" s="13">
        <v>-75896.568419999996</v>
      </c>
      <c r="W1124" s="10"/>
    </row>
    <row r="1125" spans="1:23" ht="31.5" x14ac:dyDescent="0.25">
      <c r="A1125" s="10">
        <v>1120</v>
      </c>
      <c r="B1125" s="10" t="s">
        <v>1025</v>
      </c>
      <c r="C1125" s="10" t="s">
        <v>1026</v>
      </c>
      <c r="D1125" s="10" t="s">
        <v>1027</v>
      </c>
      <c r="E1125" s="10" t="s">
        <v>1343</v>
      </c>
      <c r="F1125" s="10" t="s">
        <v>101</v>
      </c>
      <c r="G1125" s="10">
        <v>1968</v>
      </c>
      <c r="H1125" s="11">
        <v>6158</v>
      </c>
      <c r="I1125" s="10" t="s">
        <v>40</v>
      </c>
      <c r="J1125" s="17" t="s">
        <v>919</v>
      </c>
      <c r="K1125" s="17" t="s">
        <v>919</v>
      </c>
      <c r="L1125" s="17" t="s">
        <v>919</v>
      </c>
      <c r="M1125" s="17" t="s">
        <v>919</v>
      </c>
      <c r="N1125" s="17" t="s">
        <v>919</v>
      </c>
      <c r="O1125" s="17" t="s">
        <v>38</v>
      </c>
      <c r="P1125" s="17" t="s">
        <v>919</v>
      </c>
      <c r="Q1125" s="17" t="s">
        <v>919</v>
      </c>
      <c r="R1125" s="17" t="s">
        <v>919</v>
      </c>
      <c r="S1125" s="17" t="s">
        <v>919</v>
      </c>
      <c r="T1125" s="17" t="s">
        <v>919</v>
      </c>
      <c r="U1125" s="13">
        <v>-22651.067190000002</v>
      </c>
      <c r="V1125" s="13">
        <v>-63397.487670000002</v>
      </c>
      <c r="W1125" s="10"/>
    </row>
    <row r="1126" spans="1:23" ht="31.5" x14ac:dyDescent="0.25">
      <c r="A1126" s="10">
        <v>1121</v>
      </c>
      <c r="B1126" s="10" t="s">
        <v>1025</v>
      </c>
      <c r="C1126" s="10" t="s">
        <v>1026</v>
      </c>
      <c r="D1126" s="10" t="s">
        <v>1027</v>
      </c>
      <c r="E1126" s="10" t="s">
        <v>1344</v>
      </c>
      <c r="F1126" s="10" t="s">
        <v>101</v>
      </c>
      <c r="G1126" s="10">
        <v>1975</v>
      </c>
      <c r="H1126" s="11">
        <v>6552</v>
      </c>
      <c r="I1126" s="10" t="s">
        <v>40</v>
      </c>
      <c r="J1126" s="17" t="s">
        <v>919</v>
      </c>
      <c r="K1126" s="17" t="s">
        <v>919</v>
      </c>
      <c r="L1126" s="17" t="s">
        <v>919</v>
      </c>
      <c r="M1126" s="17" t="s">
        <v>919</v>
      </c>
      <c r="N1126" s="17" t="s">
        <v>919</v>
      </c>
      <c r="O1126" s="17" t="s">
        <v>919</v>
      </c>
      <c r="P1126" s="17" t="s">
        <v>919</v>
      </c>
      <c r="Q1126" s="17" t="s">
        <v>919</v>
      </c>
      <c r="R1126" s="17" t="s">
        <v>919</v>
      </c>
      <c r="S1126" s="17" t="s">
        <v>919</v>
      </c>
      <c r="T1126" s="17" t="s">
        <v>38</v>
      </c>
      <c r="U1126" s="13">
        <v>-22928.199250000001</v>
      </c>
      <c r="V1126" s="13">
        <v>-63365.618929999997</v>
      </c>
      <c r="W1126" s="10"/>
    </row>
    <row r="1127" spans="1:23" ht="31.5" x14ac:dyDescent="0.25">
      <c r="A1127" s="10">
        <v>1122</v>
      </c>
      <c r="B1127" s="10" t="s">
        <v>1025</v>
      </c>
      <c r="C1127" s="10" t="s">
        <v>1026</v>
      </c>
      <c r="D1127" s="10" t="s">
        <v>1027</v>
      </c>
      <c r="E1127" s="10" t="s">
        <v>1345</v>
      </c>
      <c r="F1127" s="10" t="s">
        <v>101</v>
      </c>
      <c r="G1127" s="10">
        <v>1978</v>
      </c>
      <c r="H1127" s="11">
        <v>5772</v>
      </c>
      <c r="I1127" s="10" t="s">
        <v>40</v>
      </c>
      <c r="J1127" s="17" t="s">
        <v>1072</v>
      </c>
      <c r="K1127" s="17" t="s">
        <v>919</v>
      </c>
      <c r="L1127" s="17" t="s">
        <v>38</v>
      </c>
      <c r="M1127" s="17" t="s">
        <v>919</v>
      </c>
      <c r="N1127" s="17" t="s">
        <v>919</v>
      </c>
      <c r="O1127" s="17" t="s">
        <v>919</v>
      </c>
      <c r="P1127" s="17" t="s">
        <v>919</v>
      </c>
      <c r="Q1127" s="17" t="s">
        <v>919</v>
      </c>
      <c r="R1127" s="17" t="s">
        <v>38</v>
      </c>
      <c r="S1127" s="17" t="s">
        <v>919</v>
      </c>
      <c r="T1127" s="17" t="s">
        <v>919</v>
      </c>
      <c r="U1127" s="13">
        <v>-23198.95</v>
      </c>
      <c r="V1127" s="13">
        <v>-63837.62</v>
      </c>
      <c r="W1127" s="10"/>
    </row>
    <row r="1128" spans="1:23" ht="31.5" x14ac:dyDescent="0.25">
      <c r="A1128" s="10">
        <v>1123</v>
      </c>
      <c r="B1128" s="10" t="s">
        <v>1025</v>
      </c>
      <c r="C1128" s="10" t="s">
        <v>1026</v>
      </c>
      <c r="D1128" s="10" t="s">
        <v>1027</v>
      </c>
      <c r="E1128" s="10" t="s">
        <v>1346</v>
      </c>
      <c r="F1128" s="10" t="s">
        <v>59</v>
      </c>
      <c r="G1128" s="10">
        <v>1975</v>
      </c>
      <c r="H1128" s="11">
        <v>6520</v>
      </c>
      <c r="I1128" s="10" t="s">
        <v>40</v>
      </c>
      <c r="J1128" s="17" t="s">
        <v>919</v>
      </c>
      <c r="K1128" s="17" t="s">
        <v>919</v>
      </c>
      <c r="L1128" s="17" t="s">
        <v>919</v>
      </c>
      <c r="M1128" s="17" t="s">
        <v>919</v>
      </c>
      <c r="N1128" s="17" t="s">
        <v>919</v>
      </c>
      <c r="O1128" s="17" t="s">
        <v>919</v>
      </c>
      <c r="P1128" s="17" t="s">
        <v>919</v>
      </c>
      <c r="Q1128" s="17" t="s">
        <v>919</v>
      </c>
      <c r="R1128" s="17" t="s">
        <v>919</v>
      </c>
      <c r="S1128" s="17" t="s">
        <v>38</v>
      </c>
      <c r="T1128" s="17" t="s">
        <v>919</v>
      </c>
      <c r="U1128" s="13">
        <v>-28120.02073</v>
      </c>
      <c r="V1128" s="13">
        <v>-50052.008320000001</v>
      </c>
      <c r="W1128" s="10"/>
    </row>
    <row r="1129" spans="1:23" ht="31.5" x14ac:dyDescent="0.25">
      <c r="A1129" s="10">
        <v>1124</v>
      </c>
      <c r="B1129" s="10" t="s">
        <v>1025</v>
      </c>
      <c r="C1129" s="10" t="s">
        <v>1026</v>
      </c>
      <c r="D1129" s="10" t="s">
        <v>1027</v>
      </c>
      <c r="E1129" s="10" t="s">
        <v>1347</v>
      </c>
      <c r="F1129" s="10" t="s">
        <v>59</v>
      </c>
      <c r="G1129" s="10">
        <v>1975</v>
      </c>
      <c r="H1129" s="11">
        <v>6058</v>
      </c>
      <c r="I1129" s="10" t="s">
        <v>40</v>
      </c>
      <c r="J1129" s="17" t="s">
        <v>919</v>
      </c>
      <c r="K1129" s="17" t="s">
        <v>919</v>
      </c>
      <c r="L1129" s="17" t="s">
        <v>919</v>
      </c>
      <c r="M1129" s="17" t="s">
        <v>919</v>
      </c>
      <c r="N1129" s="17" t="s">
        <v>919</v>
      </c>
      <c r="O1129" s="17" t="s">
        <v>1072</v>
      </c>
      <c r="P1129" s="17" t="s">
        <v>919</v>
      </c>
      <c r="Q1129" s="17" t="s">
        <v>919</v>
      </c>
      <c r="R1129" s="17" t="s">
        <v>919</v>
      </c>
      <c r="S1129" s="17" t="s">
        <v>919</v>
      </c>
      <c r="T1129" s="17" t="s">
        <v>919</v>
      </c>
      <c r="U1129" s="13">
        <v>-25812.07533</v>
      </c>
      <c r="V1129" s="13">
        <v>-46207.89703</v>
      </c>
      <c r="W1129" s="10"/>
    </row>
    <row r="1130" spans="1:23" ht="31.5" x14ac:dyDescent="0.25">
      <c r="A1130" s="10">
        <v>1125</v>
      </c>
      <c r="B1130" s="10" t="s">
        <v>1025</v>
      </c>
      <c r="C1130" s="10" t="s">
        <v>1026</v>
      </c>
      <c r="D1130" s="10" t="s">
        <v>1027</v>
      </c>
      <c r="E1130" s="10" t="s">
        <v>1348</v>
      </c>
      <c r="F1130" s="10" t="s">
        <v>30</v>
      </c>
      <c r="G1130" s="10">
        <v>1983</v>
      </c>
      <c r="H1130" s="11">
        <v>6564</v>
      </c>
      <c r="I1130" s="10" t="s">
        <v>40</v>
      </c>
      <c r="J1130" s="17" t="s">
        <v>38</v>
      </c>
      <c r="K1130" s="17" t="s">
        <v>919</v>
      </c>
      <c r="L1130" s="17" t="s">
        <v>919</v>
      </c>
      <c r="M1130" s="17" t="s">
        <v>919</v>
      </c>
      <c r="N1130" s="17" t="s">
        <v>919</v>
      </c>
      <c r="O1130" s="17" t="s">
        <v>919</v>
      </c>
      <c r="P1130" s="17" t="s">
        <v>919</v>
      </c>
      <c r="Q1130" s="17" t="s">
        <v>919</v>
      </c>
      <c r="R1130" s="17" t="s">
        <v>919</v>
      </c>
      <c r="S1130" s="17" t="s">
        <v>919</v>
      </c>
      <c r="T1130" s="17" t="s">
        <v>919</v>
      </c>
      <c r="U1130" s="13">
        <v>-16813</v>
      </c>
      <c r="V1130" s="13">
        <v>-62506.3</v>
      </c>
      <c r="W1130" s="10"/>
    </row>
    <row r="1131" spans="1:23" ht="31.5" x14ac:dyDescent="0.25">
      <c r="A1131" s="10">
        <v>1126</v>
      </c>
      <c r="B1131" s="10" t="s">
        <v>1025</v>
      </c>
      <c r="C1131" s="10" t="s">
        <v>1026</v>
      </c>
      <c r="D1131" s="10" t="s">
        <v>1027</v>
      </c>
      <c r="E1131" s="10" t="s">
        <v>1349</v>
      </c>
      <c r="F1131" s="10" t="s">
        <v>75</v>
      </c>
      <c r="G1131" s="10">
        <v>1971</v>
      </c>
      <c r="H1131" s="11">
        <v>10225</v>
      </c>
      <c r="I1131" s="10" t="s">
        <v>40</v>
      </c>
      <c r="J1131" s="17" t="s">
        <v>919</v>
      </c>
      <c r="K1131" s="17" t="s">
        <v>919</v>
      </c>
      <c r="L1131" s="17" t="s">
        <v>919</v>
      </c>
      <c r="M1131" s="17" t="s">
        <v>919</v>
      </c>
      <c r="N1131" s="17" t="s">
        <v>919</v>
      </c>
      <c r="O1131" s="17" t="s">
        <v>919</v>
      </c>
      <c r="P1131" s="17" t="s">
        <v>919</v>
      </c>
      <c r="Q1131" s="17" t="s">
        <v>919</v>
      </c>
      <c r="R1131" s="17" t="s">
        <v>38</v>
      </c>
      <c r="S1131" s="17" t="s">
        <v>919</v>
      </c>
      <c r="T1131" s="17" t="s">
        <v>919</v>
      </c>
      <c r="U1131" s="13">
        <v>-27022.858130000001</v>
      </c>
      <c r="V1131" s="13">
        <v>-54459.330759999997</v>
      </c>
      <c r="W1131" s="10"/>
    </row>
    <row r="1132" spans="1:23" ht="31.5" x14ac:dyDescent="0.25">
      <c r="A1132" s="10">
        <v>1127</v>
      </c>
      <c r="B1132" s="10" t="s">
        <v>1025</v>
      </c>
      <c r="C1132" s="10" t="s">
        <v>1026</v>
      </c>
      <c r="D1132" s="10" t="s">
        <v>1027</v>
      </c>
      <c r="E1132" s="10" t="s">
        <v>1350</v>
      </c>
      <c r="F1132" s="10" t="s">
        <v>46</v>
      </c>
      <c r="G1132" s="10">
        <v>1976</v>
      </c>
      <c r="H1132" s="11">
        <v>5818</v>
      </c>
      <c r="I1132" s="10" t="s">
        <v>40</v>
      </c>
      <c r="J1132" s="17" t="s">
        <v>919</v>
      </c>
      <c r="K1132" s="17" t="s">
        <v>919</v>
      </c>
      <c r="L1132" s="17" t="s">
        <v>38</v>
      </c>
      <c r="M1132" s="17" t="s">
        <v>919</v>
      </c>
      <c r="N1132" s="17" t="s">
        <v>1072</v>
      </c>
      <c r="O1132" s="17" t="s">
        <v>919</v>
      </c>
      <c r="P1132" s="17" t="s">
        <v>919</v>
      </c>
      <c r="Q1132" s="17" t="s">
        <v>919</v>
      </c>
      <c r="R1132" s="17" t="s">
        <v>38</v>
      </c>
      <c r="S1132" s="17" t="s">
        <v>919</v>
      </c>
      <c r="T1132" s="17" t="s">
        <v>919</v>
      </c>
      <c r="U1132" s="13">
        <v>-19761.400000000001</v>
      </c>
      <c r="V1132" s="13">
        <v>-66850.8</v>
      </c>
      <c r="W1132" s="10"/>
    </row>
    <row r="1133" spans="1:23" ht="31.5" x14ac:dyDescent="0.25">
      <c r="A1133" s="10">
        <v>1128</v>
      </c>
      <c r="B1133" s="10" t="s">
        <v>1025</v>
      </c>
      <c r="C1133" s="10" t="s">
        <v>1026</v>
      </c>
      <c r="D1133" s="10" t="s">
        <v>1027</v>
      </c>
      <c r="E1133" s="10" t="s">
        <v>1351</v>
      </c>
      <c r="F1133" s="10" t="s">
        <v>88</v>
      </c>
      <c r="G1133" s="10">
        <v>1973</v>
      </c>
      <c r="H1133" s="11">
        <v>7076</v>
      </c>
      <c r="I1133" s="10" t="s">
        <v>40</v>
      </c>
      <c r="J1133" s="17" t="s">
        <v>919</v>
      </c>
      <c r="K1133" s="17" t="s">
        <v>919</v>
      </c>
      <c r="L1133" s="17" t="s">
        <v>919</v>
      </c>
      <c r="M1133" s="17" t="s">
        <v>919</v>
      </c>
      <c r="N1133" s="17" t="s">
        <v>919</v>
      </c>
      <c r="O1133" s="17" t="s">
        <v>919</v>
      </c>
      <c r="P1133" s="17" t="s">
        <v>919</v>
      </c>
      <c r="Q1133" s="17" t="s">
        <v>919</v>
      </c>
      <c r="R1133" s="17" t="s">
        <v>38</v>
      </c>
      <c r="S1133" s="17" t="s">
        <v>919</v>
      </c>
      <c r="T1133" s="17" t="s">
        <v>919</v>
      </c>
      <c r="U1133" s="13">
        <v>-17646.205040000001</v>
      </c>
      <c r="V1133" s="13">
        <v>-52820.246299999999</v>
      </c>
      <c r="W1133" s="10"/>
    </row>
    <row r="1134" spans="1:23" ht="31.5" x14ac:dyDescent="0.25">
      <c r="A1134" s="10">
        <v>1129</v>
      </c>
      <c r="B1134" s="10" t="s">
        <v>1025</v>
      </c>
      <c r="C1134" s="10" t="s">
        <v>1026</v>
      </c>
      <c r="D1134" s="10" t="s">
        <v>1027</v>
      </c>
      <c r="E1134" s="10" t="s">
        <v>1352</v>
      </c>
      <c r="F1134" s="10" t="s">
        <v>88</v>
      </c>
      <c r="G1134" s="10">
        <v>1973</v>
      </c>
      <c r="H1134" s="11">
        <v>7431</v>
      </c>
      <c r="I1134" s="10" t="s">
        <v>40</v>
      </c>
      <c r="J1134" s="17" t="s">
        <v>919</v>
      </c>
      <c r="K1134" s="17" t="s">
        <v>919</v>
      </c>
      <c r="L1134" s="17" t="s">
        <v>919</v>
      </c>
      <c r="M1134" s="17" t="s">
        <v>919</v>
      </c>
      <c r="N1134" s="17" t="s">
        <v>919</v>
      </c>
      <c r="O1134" s="17" t="s">
        <v>919</v>
      </c>
      <c r="P1134" s="17" t="s">
        <v>38</v>
      </c>
      <c r="Q1134" s="17" t="s">
        <v>919</v>
      </c>
      <c r="R1134" s="17" t="s">
        <v>919</v>
      </c>
      <c r="S1134" s="17" t="s">
        <v>919</v>
      </c>
      <c r="T1134" s="17" t="s">
        <v>919</v>
      </c>
      <c r="U1134" s="13">
        <v>-15948.465630000001</v>
      </c>
      <c r="V1134" s="13">
        <v>-49483.842750000003</v>
      </c>
      <c r="W1134" s="10"/>
    </row>
    <row r="1135" spans="1:23" ht="31.5" x14ac:dyDescent="0.25">
      <c r="A1135" s="10">
        <v>1130</v>
      </c>
      <c r="B1135" s="10" t="s">
        <v>1025</v>
      </c>
      <c r="C1135" s="10" t="s">
        <v>1026</v>
      </c>
      <c r="D1135" s="10" t="s">
        <v>1027</v>
      </c>
      <c r="E1135" s="10" t="s">
        <v>1353</v>
      </c>
      <c r="F1135" s="10" t="s">
        <v>77</v>
      </c>
      <c r="G1135" s="10">
        <v>1972</v>
      </c>
      <c r="H1135" s="11">
        <v>8364</v>
      </c>
      <c r="I1135" s="10" t="s">
        <v>40</v>
      </c>
      <c r="J1135" s="17" t="s">
        <v>919</v>
      </c>
      <c r="K1135" s="17" t="s">
        <v>919</v>
      </c>
      <c r="L1135" s="17" t="s">
        <v>919</v>
      </c>
      <c r="M1135" s="17" t="s">
        <v>919</v>
      </c>
      <c r="N1135" s="17" t="s">
        <v>919</v>
      </c>
      <c r="O1135" s="17" t="s">
        <v>919</v>
      </c>
      <c r="P1135" s="17" t="s">
        <v>919</v>
      </c>
      <c r="Q1135" s="17" t="s">
        <v>919</v>
      </c>
      <c r="R1135" s="17" t="s">
        <v>919</v>
      </c>
      <c r="S1135" s="17" t="s">
        <v>919</v>
      </c>
      <c r="T1135" s="17" t="s">
        <v>38</v>
      </c>
      <c r="U1135" s="13">
        <v>-14000.111790000001</v>
      </c>
      <c r="V1135" s="13">
        <v>-51758.390639999998</v>
      </c>
      <c r="W1135" s="10"/>
    </row>
    <row r="1136" spans="1:23" ht="31.5" x14ac:dyDescent="0.25">
      <c r="A1136" s="10">
        <v>1131</v>
      </c>
      <c r="B1136" s="10" t="s">
        <v>1025</v>
      </c>
      <c r="C1136" s="10" t="s">
        <v>1026</v>
      </c>
      <c r="D1136" s="10" t="s">
        <v>1027</v>
      </c>
      <c r="E1136" s="10" t="s">
        <v>1354</v>
      </c>
      <c r="F1136" s="10" t="s">
        <v>73</v>
      </c>
      <c r="G1136" s="10">
        <v>1970</v>
      </c>
      <c r="H1136" s="11">
        <v>5863</v>
      </c>
      <c r="I1136" s="10" t="s">
        <v>40</v>
      </c>
      <c r="J1136" s="17" t="s">
        <v>919</v>
      </c>
      <c r="K1136" s="17" t="s">
        <v>919</v>
      </c>
      <c r="L1136" s="17" t="s">
        <v>919</v>
      </c>
      <c r="M1136" s="17" t="s">
        <v>919</v>
      </c>
      <c r="N1136" s="17" t="s">
        <v>38</v>
      </c>
      <c r="O1136" s="17" t="s">
        <v>919</v>
      </c>
      <c r="P1136" s="17" t="s">
        <v>919</v>
      </c>
      <c r="Q1136" s="17" t="s">
        <v>919</v>
      </c>
      <c r="R1136" s="17" t="s">
        <v>919</v>
      </c>
      <c r="S1136" s="17" t="s">
        <v>919</v>
      </c>
      <c r="T1136" s="17" t="s">
        <v>38</v>
      </c>
      <c r="U1136" s="13">
        <v>-28133.9</v>
      </c>
      <c r="V1136" s="13">
        <v>-65713.399999999994</v>
      </c>
      <c r="W1136" s="10"/>
    </row>
    <row r="1137" spans="1:23" ht="31.5" x14ac:dyDescent="0.25">
      <c r="A1137" s="10">
        <v>1132</v>
      </c>
      <c r="B1137" s="10" t="s">
        <v>1025</v>
      </c>
      <c r="C1137" s="10" t="s">
        <v>1026</v>
      </c>
      <c r="D1137" s="10" t="s">
        <v>1027</v>
      </c>
      <c r="E1137" s="10" t="s">
        <v>1355</v>
      </c>
      <c r="F1137" s="10" t="s">
        <v>59</v>
      </c>
      <c r="G1137" s="10">
        <v>1975</v>
      </c>
      <c r="H1137" s="11">
        <v>6358</v>
      </c>
      <c r="I1137" s="10" t="s">
        <v>40</v>
      </c>
      <c r="J1137" s="17" t="s">
        <v>919</v>
      </c>
      <c r="K1137" s="17" t="s">
        <v>919</v>
      </c>
      <c r="L1137" s="17" t="s">
        <v>919</v>
      </c>
      <c r="M1137" s="17" t="s">
        <v>919</v>
      </c>
      <c r="N1137" s="17" t="s">
        <v>919</v>
      </c>
      <c r="O1137" s="17" t="s">
        <v>919</v>
      </c>
      <c r="P1137" s="17" t="s">
        <v>919</v>
      </c>
      <c r="Q1137" s="17" t="s">
        <v>919</v>
      </c>
      <c r="R1137" s="17" t="s">
        <v>38</v>
      </c>
      <c r="S1137" s="17" t="s">
        <v>919</v>
      </c>
      <c r="T1137" s="17" t="s">
        <v>919</v>
      </c>
      <c r="U1137" s="13">
        <v>-25065.792409999998</v>
      </c>
      <c r="V1137" s="13">
        <v>-47779.979149999999</v>
      </c>
      <c r="W1137" s="10"/>
    </row>
    <row r="1138" spans="1:23" ht="31.5" x14ac:dyDescent="0.25">
      <c r="A1138" s="10">
        <v>1133</v>
      </c>
      <c r="B1138" s="10" t="s">
        <v>1025</v>
      </c>
      <c r="C1138" s="10" t="s">
        <v>1026</v>
      </c>
      <c r="D1138" s="10" t="s">
        <v>1027</v>
      </c>
      <c r="E1138" s="10" t="s">
        <v>1356</v>
      </c>
      <c r="F1138" s="10" t="s">
        <v>75</v>
      </c>
      <c r="G1138" s="10">
        <v>1974</v>
      </c>
      <c r="H1138" s="11">
        <v>5673</v>
      </c>
      <c r="I1138" s="10" t="s">
        <v>40</v>
      </c>
      <c r="J1138" s="17" t="s">
        <v>919</v>
      </c>
      <c r="K1138" s="17" t="s">
        <v>919</v>
      </c>
      <c r="L1138" s="17" t="s">
        <v>919</v>
      </c>
      <c r="M1138" s="17" t="s">
        <v>38</v>
      </c>
      <c r="N1138" s="17" t="s">
        <v>919</v>
      </c>
      <c r="O1138" s="17" t="s">
        <v>38</v>
      </c>
      <c r="P1138" s="17" t="s">
        <v>919</v>
      </c>
      <c r="Q1138" s="17" t="s">
        <v>38</v>
      </c>
      <c r="R1138" s="17" t="s">
        <v>919</v>
      </c>
      <c r="S1138" s="17" t="s">
        <v>919</v>
      </c>
      <c r="T1138" s="17" t="s">
        <v>38</v>
      </c>
      <c r="U1138" s="13">
        <v>-26759.58956</v>
      </c>
      <c r="V1138" s="13">
        <v>-52627.093679999998</v>
      </c>
      <c r="W1138" s="10"/>
    </row>
    <row r="1139" spans="1:23" ht="31.5" x14ac:dyDescent="0.25">
      <c r="A1139" s="10">
        <v>1134</v>
      </c>
      <c r="B1139" s="10" t="s">
        <v>1025</v>
      </c>
      <c r="C1139" s="10" t="s">
        <v>1026</v>
      </c>
      <c r="D1139" s="10" t="s">
        <v>1027</v>
      </c>
      <c r="E1139" s="10" t="s">
        <v>1357</v>
      </c>
      <c r="F1139" s="10" t="s">
        <v>75</v>
      </c>
      <c r="G1139" s="10">
        <v>2004</v>
      </c>
      <c r="H1139" s="11">
        <v>8625</v>
      </c>
      <c r="I1139" s="10" t="s">
        <v>40</v>
      </c>
      <c r="J1139" s="17" t="s">
        <v>919</v>
      </c>
      <c r="K1139" s="17" t="s">
        <v>919</v>
      </c>
      <c r="L1139" s="17" t="s">
        <v>919</v>
      </c>
      <c r="M1139" s="17" t="s">
        <v>919</v>
      </c>
      <c r="N1139" s="17" t="s">
        <v>1072</v>
      </c>
      <c r="O1139" s="17" t="s">
        <v>38</v>
      </c>
      <c r="P1139" s="17" t="s">
        <v>919</v>
      </c>
      <c r="Q1139" s="17" t="s">
        <v>919</v>
      </c>
      <c r="R1139" s="17" t="s">
        <v>919</v>
      </c>
      <c r="S1139" s="17" t="s">
        <v>919</v>
      </c>
      <c r="T1139" s="17" t="s">
        <v>919</v>
      </c>
      <c r="U1139" s="13">
        <v>-27221.51856</v>
      </c>
      <c r="V1139" s="13">
        <v>-51950.724860000002</v>
      </c>
      <c r="W1139" s="10"/>
    </row>
    <row r="1140" spans="1:23" ht="31.5" x14ac:dyDescent="0.25">
      <c r="A1140" s="10">
        <v>1135</v>
      </c>
      <c r="B1140" s="10" t="s">
        <v>1025</v>
      </c>
      <c r="C1140" s="10" t="s">
        <v>1026</v>
      </c>
      <c r="D1140" s="10" t="s">
        <v>1027</v>
      </c>
      <c r="E1140" s="10" t="s">
        <v>1358</v>
      </c>
      <c r="F1140" s="10" t="s">
        <v>51</v>
      </c>
      <c r="G1140" s="10">
        <v>1970</v>
      </c>
      <c r="H1140" s="11">
        <v>5391</v>
      </c>
      <c r="I1140" s="10" t="s">
        <v>40</v>
      </c>
      <c r="J1140" s="17" t="s">
        <v>919</v>
      </c>
      <c r="K1140" s="17" t="s">
        <v>38</v>
      </c>
      <c r="L1140" s="17" t="s">
        <v>38</v>
      </c>
      <c r="M1140" s="17" t="s">
        <v>919</v>
      </c>
      <c r="N1140" s="17" t="s">
        <v>38</v>
      </c>
      <c r="O1140" s="17" t="s">
        <v>38</v>
      </c>
      <c r="P1140" s="17" t="s">
        <v>919</v>
      </c>
      <c r="Q1140" s="17" t="s">
        <v>919</v>
      </c>
      <c r="R1140" s="17" t="s">
        <v>919</v>
      </c>
      <c r="S1140" s="17" t="s">
        <v>919</v>
      </c>
      <c r="T1140" s="17" t="s">
        <v>919</v>
      </c>
      <c r="U1140" s="13">
        <v>-20879.662840000001</v>
      </c>
      <c r="V1140" s="13">
        <v>-48780.103239999997</v>
      </c>
      <c r="W1140" s="10"/>
    </row>
    <row r="1141" spans="1:23" ht="31.5" x14ac:dyDescent="0.25">
      <c r="A1141" s="10">
        <v>1136</v>
      </c>
      <c r="B1141" s="10" t="s">
        <v>1025</v>
      </c>
      <c r="C1141" s="10" t="s">
        <v>1026</v>
      </c>
      <c r="D1141" s="10" t="s">
        <v>1027</v>
      </c>
      <c r="E1141" s="10" t="s">
        <v>1359</v>
      </c>
      <c r="F1141" s="10" t="s">
        <v>30</v>
      </c>
      <c r="G1141" s="10">
        <v>1990</v>
      </c>
      <c r="H1141" s="11">
        <v>6738</v>
      </c>
      <c r="I1141" s="10" t="s">
        <v>40</v>
      </c>
      <c r="J1141" s="17" t="s">
        <v>38</v>
      </c>
      <c r="K1141" s="17" t="s">
        <v>919</v>
      </c>
      <c r="L1141" s="17" t="s">
        <v>919</v>
      </c>
      <c r="M1141" s="17" t="s">
        <v>919</v>
      </c>
      <c r="N1141" s="17" t="s">
        <v>38</v>
      </c>
      <c r="O1141" s="17" t="s">
        <v>919</v>
      </c>
      <c r="P1141" s="17" t="s">
        <v>919</v>
      </c>
      <c r="Q1141" s="17" t="s">
        <v>919</v>
      </c>
      <c r="R1141" s="17" t="s">
        <v>919</v>
      </c>
      <c r="S1141" s="17" t="s">
        <v>919</v>
      </c>
      <c r="T1141" s="17" t="s">
        <v>919</v>
      </c>
      <c r="U1141" s="13">
        <v>-17744.150519999999</v>
      </c>
      <c r="V1141" s="13">
        <v>-63460.667020000001</v>
      </c>
      <c r="W1141" s="10"/>
    </row>
    <row r="1142" spans="1:23" ht="31.5" x14ac:dyDescent="0.25">
      <c r="A1142" s="10">
        <v>1137</v>
      </c>
      <c r="B1142" s="10" t="s">
        <v>1025</v>
      </c>
      <c r="C1142" s="10" t="s">
        <v>1026</v>
      </c>
      <c r="D1142" s="10" t="s">
        <v>1027</v>
      </c>
      <c r="E1142" s="10" t="s">
        <v>1360</v>
      </c>
      <c r="F1142" s="10" t="s">
        <v>59</v>
      </c>
      <c r="G1142" s="10">
        <v>1971</v>
      </c>
      <c r="H1142" s="11">
        <v>5914</v>
      </c>
      <c r="I1142" s="10" t="s">
        <v>40</v>
      </c>
      <c r="J1142" s="17" t="s">
        <v>919</v>
      </c>
      <c r="K1142" s="17" t="s">
        <v>919</v>
      </c>
      <c r="L1142" s="17" t="s">
        <v>919</v>
      </c>
      <c r="M1142" s="17" t="s">
        <v>38</v>
      </c>
      <c r="N1142" s="17" t="s">
        <v>919</v>
      </c>
      <c r="O1142" s="17" t="s">
        <v>919</v>
      </c>
      <c r="P1142" s="17" t="s">
        <v>919</v>
      </c>
      <c r="Q1142" s="17" t="s">
        <v>919</v>
      </c>
      <c r="R1142" s="17" t="s">
        <v>919</v>
      </c>
      <c r="S1142" s="17" t="s">
        <v>38</v>
      </c>
      <c r="T1142" s="17" t="s">
        <v>919</v>
      </c>
      <c r="U1142" s="13">
        <v>-27038.032749999998</v>
      </c>
      <c r="V1142" s="13">
        <v>-50636.576459999997</v>
      </c>
      <c r="W1142" s="10"/>
    </row>
    <row r="1143" spans="1:23" ht="31.5" x14ac:dyDescent="0.25">
      <c r="A1143" s="10">
        <v>1138</v>
      </c>
      <c r="B1143" s="10" t="s">
        <v>1025</v>
      </c>
      <c r="C1143" s="10" t="s">
        <v>1026</v>
      </c>
      <c r="D1143" s="10" t="s">
        <v>1027</v>
      </c>
      <c r="E1143" s="10" t="s">
        <v>1361</v>
      </c>
      <c r="F1143" s="10" t="s">
        <v>46</v>
      </c>
      <c r="G1143" s="10">
        <v>1970</v>
      </c>
      <c r="H1143" s="11">
        <v>6760</v>
      </c>
      <c r="I1143" s="10" t="s">
        <v>40</v>
      </c>
      <c r="J1143" s="17" t="s">
        <v>919</v>
      </c>
      <c r="K1143" s="17" t="s">
        <v>919</v>
      </c>
      <c r="L1143" s="17" t="s">
        <v>919</v>
      </c>
      <c r="M1143" s="17" t="s">
        <v>919</v>
      </c>
      <c r="N1143" s="17" t="s">
        <v>919</v>
      </c>
      <c r="O1143" s="17" t="s">
        <v>919</v>
      </c>
      <c r="P1143" s="17" t="s">
        <v>919</v>
      </c>
      <c r="Q1143" s="17" t="s">
        <v>919</v>
      </c>
      <c r="R1143" s="17" t="s">
        <v>919</v>
      </c>
      <c r="S1143" s="17" t="s">
        <v>919</v>
      </c>
      <c r="T1143" s="17" t="s">
        <v>919</v>
      </c>
      <c r="U1143" s="13">
        <v>-21639.271219999999</v>
      </c>
      <c r="V1143" s="13">
        <v>-68292.431620000003</v>
      </c>
      <c r="W1143" s="10"/>
    </row>
    <row r="1144" spans="1:23" ht="31.5" x14ac:dyDescent="0.25">
      <c r="A1144" s="10">
        <v>1139</v>
      </c>
      <c r="B1144" s="10" t="s">
        <v>1025</v>
      </c>
      <c r="C1144" s="10" t="s">
        <v>1026</v>
      </c>
      <c r="D1144" s="10" t="s">
        <v>1027</v>
      </c>
      <c r="E1144" s="10" t="s">
        <v>1362</v>
      </c>
      <c r="F1144" s="10" t="s">
        <v>46</v>
      </c>
      <c r="G1144" s="10">
        <v>1973</v>
      </c>
      <c r="H1144" s="11">
        <v>7295</v>
      </c>
      <c r="I1144" s="10" t="s">
        <v>40</v>
      </c>
      <c r="J1144" s="17" t="s">
        <v>919</v>
      </c>
      <c r="K1144" s="17" t="s">
        <v>919</v>
      </c>
      <c r="L1144" s="17" t="s">
        <v>919</v>
      </c>
      <c r="M1144" s="17" t="s">
        <v>919</v>
      </c>
      <c r="N1144" s="17" t="s">
        <v>919</v>
      </c>
      <c r="O1144" s="17" t="s">
        <v>919</v>
      </c>
      <c r="P1144" s="17" t="s">
        <v>919</v>
      </c>
      <c r="Q1144" s="17" t="s">
        <v>919</v>
      </c>
      <c r="R1144" s="17" t="s">
        <v>919</v>
      </c>
      <c r="S1144" s="17" t="s">
        <v>919</v>
      </c>
      <c r="T1144" s="17" t="s">
        <v>919</v>
      </c>
      <c r="U1144" s="13">
        <v>-22101.475299999998</v>
      </c>
      <c r="V1144" s="13">
        <v>-68495.537100000001</v>
      </c>
      <c r="W1144" s="10"/>
    </row>
    <row r="1145" spans="1:23" ht="31.5" x14ac:dyDescent="0.25">
      <c r="A1145" s="10">
        <v>1140</v>
      </c>
      <c r="B1145" s="10" t="s">
        <v>1025</v>
      </c>
      <c r="C1145" s="10" t="s">
        <v>1026</v>
      </c>
      <c r="D1145" s="10" t="s">
        <v>1027</v>
      </c>
      <c r="E1145" s="10" t="s">
        <v>1363</v>
      </c>
      <c r="F1145" s="10" t="s">
        <v>46</v>
      </c>
      <c r="G1145" s="10">
        <v>1970</v>
      </c>
      <c r="H1145" s="11">
        <v>5751</v>
      </c>
      <c r="I1145" s="10" t="s">
        <v>40</v>
      </c>
      <c r="J1145" s="17" t="s">
        <v>919</v>
      </c>
      <c r="K1145" s="17" t="s">
        <v>919</v>
      </c>
      <c r="L1145" s="17" t="s">
        <v>919</v>
      </c>
      <c r="M1145" s="17" t="s">
        <v>919</v>
      </c>
      <c r="N1145" s="17" t="s">
        <v>919</v>
      </c>
      <c r="O1145" s="17" t="s">
        <v>919</v>
      </c>
      <c r="P1145" s="17" t="s">
        <v>1072</v>
      </c>
      <c r="Q1145" s="17" t="s">
        <v>919</v>
      </c>
      <c r="R1145" s="17" t="s">
        <v>919</v>
      </c>
      <c r="S1145" s="17" t="s">
        <v>919</v>
      </c>
      <c r="T1145" s="17" t="s">
        <v>919</v>
      </c>
      <c r="U1145" s="13">
        <v>-21213.264230000001</v>
      </c>
      <c r="V1145" s="13">
        <v>-69170.733080000005</v>
      </c>
      <c r="W1145" s="10"/>
    </row>
    <row r="1146" spans="1:23" ht="31.5" x14ac:dyDescent="0.25">
      <c r="A1146" s="10">
        <v>1141</v>
      </c>
      <c r="B1146" s="10" t="s">
        <v>1025</v>
      </c>
      <c r="C1146" s="10" t="s">
        <v>1026</v>
      </c>
      <c r="D1146" s="10" t="s">
        <v>1027</v>
      </c>
      <c r="E1146" s="10" t="s">
        <v>1364</v>
      </c>
      <c r="F1146" s="10" t="s">
        <v>46</v>
      </c>
      <c r="G1146" s="10">
        <v>1973</v>
      </c>
      <c r="H1146" s="11">
        <v>6064</v>
      </c>
      <c r="I1146" s="10" t="s">
        <v>40</v>
      </c>
      <c r="J1146" s="17" t="s">
        <v>919</v>
      </c>
      <c r="K1146" s="17" t="s">
        <v>919</v>
      </c>
      <c r="L1146" s="17" t="s">
        <v>919</v>
      </c>
      <c r="M1146" s="17" t="s">
        <v>919</v>
      </c>
      <c r="N1146" s="17" t="s">
        <v>38</v>
      </c>
      <c r="O1146" s="17" t="s">
        <v>919</v>
      </c>
      <c r="P1146" s="17" t="s">
        <v>919</v>
      </c>
      <c r="Q1146" s="17" t="s">
        <v>919</v>
      </c>
      <c r="R1146" s="17" t="s">
        <v>919</v>
      </c>
      <c r="S1146" s="17" t="s">
        <v>919</v>
      </c>
      <c r="T1146" s="17" t="s">
        <v>919</v>
      </c>
      <c r="U1146" s="13">
        <v>-21492.863799999999</v>
      </c>
      <c r="V1146" s="13">
        <v>-69543.057199999996</v>
      </c>
      <c r="W1146" s="10"/>
    </row>
    <row r="1147" spans="1:23" ht="31.5" x14ac:dyDescent="0.25">
      <c r="A1147" s="10">
        <v>1142</v>
      </c>
      <c r="B1147" s="10" t="s">
        <v>1025</v>
      </c>
      <c r="C1147" s="10" t="s">
        <v>1026</v>
      </c>
      <c r="D1147" s="10" t="s">
        <v>1027</v>
      </c>
      <c r="E1147" s="10" t="s">
        <v>1365</v>
      </c>
      <c r="F1147" s="10" t="s">
        <v>73</v>
      </c>
      <c r="G1147" s="10">
        <v>1972</v>
      </c>
      <c r="H1147" s="11">
        <v>7009</v>
      </c>
      <c r="I1147" s="10" t="s">
        <v>40</v>
      </c>
      <c r="J1147" s="17" t="s">
        <v>38</v>
      </c>
      <c r="K1147" s="17" t="s">
        <v>919</v>
      </c>
      <c r="L1147" s="17" t="s">
        <v>919</v>
      </c>
      <c r="M1147" s="17" t="s">
        <v>919</v>
      </c>
      <c r="N1147" s="17" t="s">
        <v>919</v>
      </c>
      <c r="O1147" s="17" t="s">
        <v>919</v>
      </c>
      <c r="P1147" s="17" t="s">
        <v>919</v>
      </c>
      <c r="Q1147" s="17" t="s">
        <v>38</v>
      </c>
      <c r="R1147" s="17" t="s">
        <v>919</v>
      </c>
      <c r="S1147" s="17" t="s">
        <v>919</v>
      </c>
      <c r="T1147" s="17" t="s">
        <v>919</v>
      </c>
      <c r="U1147" s="13">
        <v>-30586.32</v>
      </c>
      <c r="V1147" s="13">
        <v>-67906.37</v>
      </c>
      <c r="W1147" s="10"/>
    </row>
    <row r="1148" spans="1:23" ht="31.5" x14ac:dyDescent="0.25">
      <c r="A1148" s="10">
        <v>1143</v>
      </c>
      <c r="B1148" s="10" t="s">
        <v>1025</v>
      </c>
      <c r="C1148" s="10" t="s">
        <v>1026</v>
      </c>
      <c r="D1148" s="10" t="s">
        <v>1027</v>
      </c>
      <c r="E1148" s="10" t="s">
        <v>1366</v>
      </c>
      <c r="F1148" s="10" t="s">
        <v>69</v>
      </c>
      <c r="G1148" s="10">
        <v>1969</v>
      </c>
      <c r="H1148" s="11">
        <v>5693</v>
      </c>
      <c r="I1148" s="10" t="s">
        <v>40</v>
      </c>
      <c r="J1148" s="17" t="s">
        <v>919</v>
      </c>
      <c r="K1148" s="17" t="s">
        <v>919</v>
      </c>
      <c r="L1148" s="17" t="s">
        <v>919</v>
      </c>
      <c r="M1148" s="17" t="s">
        <v>919</v>
      </c>
      <c r="N1148" s="17" t="s">
        <v>919</v>
      </c>
      <c r="O1148" s="17" t="s">
        <v>38</v>
      </c>
      <c r="P1148" s="17" t="s">
        <v>919</v>
      </c>
      <c r="Q1148" s="17" t="s">
        <v>919</v>
      </c>
      <c r="R1148" s="17" t="s">
        <v>919</v>
      </c>
      <c r="S1148" s="17" t="s">
        <v>919</v>
      </c>
      <c r="T1148" s="17" t="s">
        <v>919</v>
      </c>
      <c r="U1148" s="13">
        <v>-22734.143830000001</v>
      </c>
      <c r="V1148" s="13">
        <v>-66833.244730000006</v>
      </c>
      <c r="W1148" s="10"/>
    </row>
    <row r="1149" spans="1:23" ht="31.5" x14ac:dyDescent="0.25">
      <c r="A1149" s="10">
        <v>1144</v>
      </c>
      <c r="B1149" s="10" t="s">
        <v>1025</v>
      </c>
      <c r="C1149" s="10" t="s">
        <v>1026</v>
      </c>
      <c r="D1149" s="10" t="s">
        <v>1027</v>
      </c>
      <c r="E1149" s="10" t="s">
        <v>1367</v>
      </c>
      <c r="F1149" s="10" t="s">
        <v>64</v>
      </c>
      <c r="G1149" s="10">
        <v>1993</v>
      </c>
      <c r="H1149" s="11">
        <v>7187</v>
      </c>
      <c r="I1149" s="10" t="s">
        <v>40</v>
      </c>
      <c r="J1149" s="17" t="s">
        <v>919</v>
      </c>
      <c r="K1149" s="17" t="s">
        <v>919</v>
      </c>
      <c r="L1149" s="17" t="s">
        <v>919</v>
      </c>
      <c r="M1149" s="17" t="s">
        <v>919</v>
      </c>
      <c r="N1149" s="17" t="s">
        <v>919</v>
      </c>
      <c r="O1149" s="17" t="s">
        <v>919</v>
      </c>
      <c r="P1149" s="17" t="s">
        <v>919</v>
      </c>
      <c r="Q1149" s="17" t="s">
        <v>38</v>
      </c>
      <c r="R1149" s="17" t="s">
        <v>919</v>
      </c>
      <c r="S1149" s="17" t="s">
        <v>919</v>
      </c>
      <c r="T1149" s="17" t="s">
        <v>919</v>
      </c>
      <c r="U1149" s="13">
        <v>-28681.7</v>
      </c>
      <c r="V1149" s="13">
        <v>-62007.9</v>
      </c>
      <c r="W1149" s="10"/>
    </row>
    <row r="1150" spans="1:23" ht="31.5" x14ac:dyDescent="0.25">
      <c r="A1150" s="10">
        <v>1145</v>
      </c>
      <c r="B1150" s="10" t="s">
        <v>1025</v>
      </c>
      <c r="C1150" s="10" t="s">
        <v>1026</v>
      </c>
      <c r="D1150" s="10" t="s">
        <v>1027</v>
      </c>
      <c r="E1150" s="10" t="s">
        <v>1368</v>
      </c>
      <c r="F1150" s="10" t="s">
        <v>64</v>
      </c>
      <c r="G1150" s="10">
        <v>1989</v>
      </c>
      <c r="H1150" s="11">
        <v>7126</v>
      </c>
      <c r="I1150" s="10" t="s">
        <v>40</v>
      </c>
      <c r="J1150" s="17" t="s">
        <v>919</v>
      </c>
      <c r="K1150" s="17" t="s">
        <v>919</v>
      </c>
      <c r="L1150" s="17" t="s">
        <v>919</v>
      </c>
      <c r="M1150" s="17" t="s">
        <v>1072</v>
      </c>
      <c r="N1150" s="17" t="s">
        <v>919</v>
      </c>
      <c r="O1150" s="17" t="s">
        <v>919</v>
      </c>
      <c r="P1150" s="17" t="s">
        <v>919</v>
      </c>
      <c r="Q1150" s="17" t="s">
        <v>919</v>
      </c>
      <c r="R1150" s="17" t="s">
        <v>919</v>
      </c>
      <c r="S1150" s="17" t="s">
        <v>919</v>
      </c>
      <c r="T1150" s="17" t="s">
        <v>38</v>
      </c>
      <c r="U1150" s="13">
        <v>-27876</v>
      </c>
      <c r="V1150" s="13">
        <v>-61652.1</v>
      </c>
      <c r="W1150" s="10"/>
    </row>
    <row r="1151" spans="1:23" ht="31.5" x14ac:dyDescent="0.25">
      <c r="A1151" s="10">
        <v>1146</v>
      </c>
      <c r="B1151" s="10" t="s">
        <v>1025</v>
      </c>
      <c r="C1151" s="10" t="s">
        <v>1026</v>
      </c>
      <c r="D1151" s="10" t="s">
        <v>1027</v>
      </c>
      <c r="E1151" s="10" t="s">
        <v>1369</v>
      </c>
      <c r="F1151" s="10" t="s">
        <v>62</v>
      </c>
      <c r="G1151" s="10">
        <v>1981</v>
      </c>
      <c r="H1151" s="11">
        <v>7355</v>
      </c>
      <c r="I1151" s="10" t="s">
        <v>40</v>
      </c>
      <c r="J1151" s="17" t="s">
        <v>919</v>
      </c>
      <c r="K1151" s="17" t="s">
        <v>919</v>
      </c>
      <c r="L1151" s="17" t="s">
        <v>919</v>
      </c>
      <c r="M1151" s="17" t="s">
        <v>919</v>
      </c>
      <c r="N1151" s="17" t="s">
        <v>919</v>
      </c>
      <c r="O1151" s="17" t="s">
        <v>919</v>
      </c>
      <c r="P1151" s="17" t="s">
        <v>919</v>
      </c>
      <c r="Q1151" s="17" t="s">
        <v>919</v>
      </c>
      <c r="R1151" s="17" t="s">
        <v>919</v>
      </c>
      <c r="S1151" s="17" t="s">
        <v>919</v>
      </c>
      <c r="T1151" s="17" t="s">
        <v>919</v>
      </c>
      <c r="U1151" s="13">
        <v>-30187.995269999999</v>
      </c>
      <c r="V1151" s="13">
        <v>-54453.649590000001</v>
      </c>
      <c r="W1151" s="10"/>
    </row>
    <row r="1152" spans="1:23" ht="31.5" x14ac:dyDescent="0.25">
      <c r="A1152" s="10">
        <v>1147</v>
      </c>
      <c r="B1152" s="10" t="s">
        <v>1025</v>
      </c>
      <c r="C1152" s="10" t="s">
        <v>1026</v>
      </c>
      <c r="D1152" s="10" t="s">
        <v>1370</v>
      </c>
      <c r="E1152" s="10" t="s">
        <v>1371</v>
      </c>
      <c r="F1152" s="10" t="s">
        <v>59</v>
      </c>
      <c r="G1152" s="10">
        <v>1972</v>
      </c>
      <c r="H1152" s="11">
        <v>6683</v>
      </c>
      <c r="I1152" s="10" t="s">
        <v>40</v>
      </c>
      <c r="J1152" s="17" t="s">
        <v>919</v>
      </c>
      <c r="K1152" s="17" t="s">
        <v>919</v>
      </c>
      <c r="L1152" s="17" t="s">
        <v>38</v>
      </c>
      <c r="M1152" s="17" t="s">
        <v>919</v>
      </c>
      <c r="N1152" s="17" t="s">
        <v>919</v>
      </c>
      <c r="O1152" s="17" t="s">
        <v>919</v>
      </c>
      <c r="P1152" s="17" t="s">
        <v>919</v>
      </c>
      <c r="Q1152" s="17" t="s">
        <v>919</v>
      </c>
      <c r="R1152" s="17" t="s">
        <v>919</v>
      </c>
      <c r="S1152" s="17" t="s">
        <v>919</v>
      </c>
      <c r="T1152" s="17" t="s">
        <v>38</v>
      </c>
      <c r="U1152" s="13">
        <v>-28849.27116</v>
      </c>
      <c r="V1152" s="13">
        <v>-50148.209790000001</v>
      </c>
      <c r="W1152" s="10"/>
    </row>
    <row r="1153" spans="1:23" ht="31.5" x14ac:dyDescent="0.25">
      <c r="A1153" s="10">
        <v>1148</v>
      </c>
      <c r="B1153" s="10" t="s">
        <v>1025</v>
      </c>
      <c r="C1153" s="10" t="s">
        <v>1026</v>
      </c>
      <c r="D1153" s="10" t="s">
        <v>1370</v>
      </c>
      <c r="E1153" s="10" t="s">
        <v>1372</v>
      </c>
      <c r="F1153" s="10" t="s">
        <v>59</v>
      </c>
      <c r="G1153" s="10">
        <v>2010</v>
      </c>
      <c r="H1153" s="11">
        <v>10682</v>
      </c>
      <c r="I1153" s="10" t="s">
        <v>40</v>
      </c>
      <c r="J1153" s="17" t="s">
        <v>1072</v>
      </c>
      <c r="K1153" s="17" t="s">
        <v>919</v>
      </c>
      <c r="L1153" s="17" t="s">
        <v>919</v>
      </c>
      <c r="M1153" s="17" t="s">
        <v>919</v>
      </c>
      <c r="N1153" s="17" t="s">
        <v>38</v>
      </c>
      <c r="O1153" s="17" t="s">
        <v>919</v>
      </c>
      <c r="P1153" s="17" t="s">
        <v>919</v>
      </c>
      <c r="Q1153" s="17" t="s">
        <v>919</v>
      </c>
      <c r="R1153" s="17" t="s">
        <v>919</v>
      </c>
      <c r="S1153" s="17" t="s">
        <v>919</v>
      </c>
      <c r="T1153" s="17" t="s">
        <v>919</v>
      </c>
      <c r="U1153" s="13">
        <v>-31540.402709999998</v>
      </c>
      <c r="V1153" s="13">
        <v>-50808.096440000001</v>
      </c>
      <c r="W1153" s="10"/>
    </row>
    <row r="1154" spans="1:23" ht="31.5" x14ac:dyDescent="0.25">
      <c r="A1154" s="10">
        <v>1149</v>
      </c>
      <c r="B1154" s="10" t="s">
        <v>1025</v>
      </c>
      <c r="C1154" s="10" t="s">
        <v>1026</v>
      </c>
      <c r="D1154" s="10" t="s">
        <v>1370</v>
      </c>
      <c r="E1154" s="10" t="s">
        <v>1373</v>
      </c>
      <c r="F1154" s="10" t="s">
        <v>73</v>
      </c>
      <c r="G1154" s="10">
        <v>1985</v>
      </c>
      <c r="H1154" s="11">
        <v>7493</v>
      </c>
      <c r="I1154" s="10" t="s">
        <v>40</v>
      </c>
      <c r="J1154" s="17" t="s">
        <v>919</v>
      </c>
      <c r="K1154" s="17" t="s">
        <v>919</v>
      </c>
      <c r="L1154" s="17" t="s">
        <v>919</v>
      </c>
      <c r="M1154" s="17" t="s">
        <v>38</v>
      </c>
      <c r="N1154" s="17" t="s">
        <v>919</v>
      </c>
      <c r="O1154" s="17" t="s">
        <v>919</v>
      </c>
      <c r="P1154" s="17" t="s">
        <v>919</v>
      </c>
      <c r="Q1154" s="17" t="s">
        <v>919</v>
      </c>
      <c r="R1154" s="17" t="s">
        <v>919</v>
      </c>
      <c r="S1154" s="17" t="s">
        <v>919</v>
      </c>
      <c r="T1154" s="17" t="s">
        <v>38</v>
      </c>
      <c r="U1154" s="13">
        <v>-26062.51</v>
      </c>
      <c r="V1154" s="13">
        <v>-64126.13</v>
      </c>
      <c r="W1154" s="10"/>
    </row>
    <row r="1155" spans="1:23" ht="31.5" x14ac:dyDescent="0.25">
      <c r="A1155" s="10">
        <v>1150</v>
      </c>
      <c r="B1155" s="10" t="s">
        <v>1025</v>
      </c>
      <c r="C1155" s="10" t="s">
        <v>1026</v>
      </c>
      <c r="D1155" s="10" t="s">
        <v>1370</v>
      </c>
      <c r="E1155" s="10" t="s">
        <v>1374</v>
      </c>
      <c r="F1155" s="10" t="s">
        <v>62</v>
      </c>
      <c r="G1155" s="10">
        <v>1983</v>
      </c>
      <c r="H1155" s="11">
        <v>7720</v>
      </c>
      <c r="I1155" s="10" t="s">
        <v>40</v>
      </c>
      <c r="J1155" s="17" t="s">
        <v>919</v>
      </c>
      <c r="K1155" s="17" t="s">
        <v>919</v>
      </c>
      <c r="L1155" s="17" t="s">
        <v>919</v>
      </c>
      <c r="M1155" s="17" t="s">
        <v>919</v>
      </c>
      <c r="N1155" s="17" t="s">
        <v>919</v>
      </c>
      <c r="O1155" s="17" t="s">
        <v>919</v>
      </c>
      <c r="P1155" s="17" t="s">
        <v>919</v>
      </c>
      <c r="Q1155" s="17" t="s">
        <v>919</v>
      </c>
      <c r="R1155" s="17" t="s">
        <v>919</v>
      </c>
      <c r="S1155" s="17" t="s">
        <v>919</v>
      </c>
      <c r="T1155" s="17" t="s">
        <v>919</v>
      </c>
      <c r="U1155" s="13">
        <v>-26883.888080000001</v>
      </c>
      <c r="V1155" s="13">
        <v>-55877.287499999999</v>
      </c>
      <c r="W1155" s="10"/>
    </row>
    <row r="1156" spans="1:23" ht="31.5" x14ac:dyDescent="0.25">
      <c r="A1156" s="10">
        <v>1151</v>
      </c>
      <c r="B1156" s="10" t="s">
        <v>1025</v>
      </c>
      <c r="C1156" s="10" t="s">
        <v>1026</v>
      </c>
      <c r="D1156" s="10" t="s">
        <v>1370</v>
      </c>
      <c r="E1156" s="10" t="s">
        <v>1375</v>
      </c>
      <c r="F1156" s="10" t="s">
        <v>62</v>
      </c>
      <c r="G1156" s="10">
        <v>1976</v>
      </c>
      <c r="H1156" s="11">
        <v>5674</v>
      </c>
      <c r="I1156" s="10" t="s">
        <v>40</v>
      </c>
      <c r="J1156" s="17" t="s">
        <v>919</v>
      </c>
      <c r="K1156" s="17" t="s">
        <v>919</v>
      </c>
      <c r="L1156" s="17" t="s">
        <v>919</v>
      </c>
      <c r="M1156" s="17" t="s">
        <v>919</v>
      </c>
      <c r="N1156" s="17" t="s">
        <v>919</v>
      </c>
      <c r="O1156" s="17" t="s">
        <v>38</v>
      </c>
      <c r="P1156" s="17" t="s">
        <v>919</v>
      </c>
      <c r="Q1156" s="17" t="s">
        <v>919</v>
      </c>
      <c r="R1156" s="17" t="s">
        <v>919</v>
      </c>
      <c r="S1156" s="17" t="s">
        <v>919</v>
      </c>
      <c r="T1156" s="17" t="s">
        <v>919</v>
      </c>
      <c r="U1156" s="13">
        <v>-28637.350740000002</v>
      </c>
      <c r="V1156" s="13">
        <v>-58285.475189999997</v>
      </c>
      <c r="W1156" s="10"/>
    </row>
    <row r="1157" spans="1:23" ht="31.5" x14ac:dyDescent="0.25">
      <c r="A1157" s="10">
        <v>1152</v>
      </c>
      <c r="B1157" s="10" t="s">
        <v>1025</v>
      </c>
      <c r="C1157" s="10" t="s">
        <v>1026</v>
      </c>
      <c r="D1157" s="10" t="s">
        <v>1370</v>
      </c>
      <c r="E1157" s="10" t="s">
        <v>1376</v>
      </c>
      <c r="F1157" s="10" t="s">
        <v>59</v>
      </c>
      <c r="G1157" s="10">
        <v>1981</v>
      </c>
      <c r="H1157" s="11">
        <v>7874</v>
      </c>
      <c r="I1157" s="10" t="s">
        <v>40</v>
      </c>
      <c r="J1157" s="17" t="s">
        <v>919</v>
      </c>
      <c r="K1157" s="17" t="s">
        <v>1072</v>
      </c>
      <c r="L1157" s="17" t="s">
        <v>919</v>
      </c>
      <c r="M1157" s="17" t="s">
        <v>38</v>
      </c>
      <c r="N1157" s="17" t="s">
        <v>919</v>
      </c>
      <c r="O1157" s="17" t="s">
        <v>919</v>
      </c>
      <c r="P1157" s="17" t="s">
        <v>919</v>
      </c>
      <c r="Q1157" s="17" t="s">
        <v>919</v>
      </c>
      <c r="R1157" s="17" t="s">
        <v>919</v>
      </c>
      <c r="S1157" s="17" t="s">
        <v>38</v>
      </c>
      <c r="T1157" s="17" t="s">
        <v>919</v>
      </c>
      <c r="U1157" s="13">
        <v>-25969.08567</v>
      </c>
      <c r="V1157" s="13">
        <v>-47465.335789999997</v>
      </c>
      <c r="W1157" s="10"/>
    </row>
    <row r="1158" spans="1:23" ht="31.5" x14ac:dyDescent="0.25">
      <c r="A1158" s="10">
        <v>1153</v>
      </c>
      <c r="B1158" s="10" t="s">
        <v>1025</v>
      </c>
      <c r="C1158" s="10" t="s">
        <v>1026</v>
      </c>
      <c r="D1158" s="10" t="s">
        <v>1370</v>
      </c>
      <c r="E1158" s="10" t="s">
        <v>1377</v>
      </c>
      <c r="F1158" s="10" t="s">
        <v>91</v>
      </c>
      <c r="G1158" s="10">
        <v>1973</v>
      </c>
      <c r="H1158" s="11">
        <v>7159</v>
      </c>
      <c r="I1158" s="10" t="s">
        <v>40</v>
      </c>
      <c r="J1158" s="17" t="s">
        <v>919</v>
      </c>
      <c r="K1158" s="17" t="s">
        <v>919</v>
      </c>
      <c r="L1158" s="17" t="s">
        <v>919</v>
      </c>
      <c r="M1158" s="17" t="s">
        <v>919</v>
      </c>
      <c r="N1158" s="17" t="s">
        <v>919</v>
      </c>
      <c r="O1158" s="17" t="s">
        <v>919</v>
      </c>
      <c r="P1158" s="17" t="s">
        <v>919</v>
      </c>
      <c r="Q1158" s="17" t="s">
        <v>919</v>
      </c>
      <c r="R1158" s="17" t="s">
        <v>919</v>
      </c>
      <c r="S1158" s="17" t="s">
        <v>919</v>
      </c>
      <c r="T1158" s="17" t="s">
        <v>919</v>
      </c>
      <c r="U1158" s="13">
        <v>-30659.200000000001</v>
      </c>
      <c r="V1158" s="13">
        <v>-58011.4</v>
      </c>
      <c r="W1158" s="10"/>
    </row>
    <row r="1159" spans="1:23" ht="31.5" x14ac:dyDescent="0.25">
      <c r="A1159" s="10">
        <v>1154</v>
      </c>
      <c r="B1159" s="10" t="s">
        <v>1025</v>
      </c>
      <c r="C1159" s="10" t="s">
        <v>1026</v>
      </c>
      <c r="D1159" s="10" t="s">
        <v>1370</v>
      </c>
      <c r="E1159" s="10" t="s">
        <v>1378</v>
      </c>
      <c r="F1159" s="10" t="s">
        <v>98</v>
      </c>
      <c r="G1159" s="10">
        <v>1977</v>
      </c>
      <c r="H1159" s="11">
        <v>5268</v>
      </c>
      <c r="I1159" s="10" t="s">
        <v>40</v>
      </c>
      <c r="J1159" s="17" t="s">
        <v>919</v>
      </c>
      <c r="K1159" s="17" t="s">
        <v>919</v>
      </c>
      <c r="L1159" s="17" t="s">
        <v>919</v>
      </c>
      <c r="M1159" s="17" t="s">
        <v>919</v>
      </c>
      <c r="N1159" s="17" t="s">
        <v>919</v>
      </c>
      <c r="O1159" s="17" t="s">
        <v>919</v>
      </c>
      <c r="P1159" s="17" t="s">
        <v>1072</v>
      </c>
      <c r="Q1159" s="17" t="s">
        <v>919</v>
      </c>
      <c r="R1159" s="17" t="s">
        <v>919</v>
      </c>
      <c r="S1159" s="17" t="s">
        <v>919</v>
      </c>
      <c r="T1159" s="17" t="s">
        <v>919</v>
      </c>
      <c r="U1159" s="13">
        <v>-24858.138849999999</v>
      </c>
      <c r="V1159" s="13">
        <v>-57157.838430000003</v>
      </c>
      <c r="W1159" s="10"/>
    </row>
    <row r="1160" spans="1:23" ht="31.5" x14ac:dyDescent="0.25">
      <c r="A1160" s="10">
        <v>1155</v>
      </c>
      <c r="B1160" s="10" t="s">
        <v>1025</v>
      </c>
      <c r="C1160" s="10" t="s">
        <v>1026</v>
      </c>
      <c r="D1160" s="10" t="s">
        <v>1370</v>
      </c>
      <c r="E1160" s="10" t="s">
        <v>1379</v>
      </c>
      <c r="F1160" s="10" t="s">
        <v>71</v>
      </c>
      <c r="G1160" s="10">
        <v>1981</v>
      </c>
      <c r="H1160" s="11">
        <v>6925</v>
      </c>
      <c r="I1160" s="10" t="s">
        <v>40</v>
      </c>
      <c r="J1160" s="17" t="s">
        <v>919</v>
      </c>
      <c r="K1160" s="17" t="s">
        <v>919</v>
      </c>
      <c r="L1160" s="17" t="s">
        <v>919</v>
      </c>
      <c r="M1160" s="17" t="s">
        <v>919</v>
      </c>
      <c r="N1160" s="17" t="s">
        <v>38</v>
      </c>
      <c r="O1160" s="17" t="s">
        <v>919</v>
      </c>
      <c r="P1160" s="17" t="s">
        <v>919</v>
      </c>
      <c r="Q1160" s="17" t="s">
        <v>919</v>
      </c>
      <c r="R1160" s="17" t="s">
        <v>919</v>
      </c>
      <c r="S1160" s="17" t="s">
        <v>919</v>
      </c>
      <c r="T1160" s="17" t="s">
        <v>919</v>
      </c>
      <c r="U1160" s="13">
        <v>-27350.553449999999</v>
      </c>
      <c r="V1160" s="13">
        <v>-69512.398069999996</v>
      </c>
      <c r="W1160" s="10"/>
    </row>
    <row r="1161" spans="1:23" ht="31.5" x14ac:dyDescent="0.25">
      <c r="A1161" s="10">
        <v>1156</v>
      </c>
      <c r="B1161" s="10" t="s">
        <v>1025</v>
      </c>
      <c r="C1161" s="10" t="s">
        <v>1026</v>
      </c>
      <c r="D1161" s="10" t="s">
        <v>1370</v>
      </c>
      <c r="E1161" s="10" t="s">
        <v>1380</v>
      </c>
      <c r="F1161" s="10" t="s">
        <v>64</v>
      </c>
      <c r="G1161" s="10">
        <v>1969</v>
      </c>
      <c r="H1161" s="11">
        <v>7558</v>
      </c>
      <c r="I1161" s="10" t="s">
        <v>40</v>
      </c>
      <c r="J1161" s="17" t="s">
        <v>38</v>
      </c>
      <c r="K1161" s="17" t="s">
        <v>919</v>
      </c>
      <c r="L1161" s="17" t="s">
        <v>919</v>
      </c>
      <c r="M1161" s="17" t="s">
        <v>919</v>
      </c>
      <c r="N1161" s="17" t="s">
        <v>919</v>
      </c>
      <c r="O1161" s="17" t="s">
        <v>919</v>
      </c>
      <c r="P1161" s="17" t="s">
        <v>919</v>
      </c>
      <c r="Q1161" s="17" t="s">
        <v>38</v>
      </c>
      <c r="R1161" s="17" t="s">
        <v>919</v>
      </c>
      <c r="S1161" s="17" t="s">
        <v>919</v>
      </c>
      <c r="T1161" s="17" t="s">
        <v>919</v>
      </c>
      <c r="U1161" s="13">
        <v>-30962.446899999999</v>
      </c>
      <c r="V1161" s="13">
        <v>-65991.418309999994</v>
      </c>
      <c r="W1161" s="10"/>
    </row>
    <row r="1162" spans="1:23" ht="31.5" x14ac:dyDescent="0.25">
      <c r="A1162" s="10">
        <v>1157</v>
      </c>
      <c r="B1162" s="10" t="s">
        <v>1025</v>
      </c>
      <c r="C1162" s="10" t="s">
        <v>1026</v>
      </c>
      <c r="D1162" s="10" t="s">
        <v>1370</v>
      </c>
      <c r="E1162" s="10" t="s">
        <v>1381</v>
      </c>
      <c r="F1162" s="10" t="s">
        <v>64</v>
      </c>
      <c r="G1162" s="10">
        <v>1981</v>
      </c>
      <c r="H1162" s="11">
        <v>7997</v>
      </c>
      <c r="I1162" s="10" t="s">
        <v>40</v>
      </c>
      <c r="J1162" s="17" t="s">
        <v>919</v>
      </c>
      <c r="K1162" s="17" t="s">
        <v>919</v>
      </c>
      <c r="L1162" s="17" t="s">
        <v>919</v>
      </c>
      <c r="M1162" s="17" t="s">
        <v>919</v>
      </c>
      <c r="N1162" s="17" t="s">
        <v>919</v>
      </c>
      <c r="O1162" s="17" t="s">
        <v>38</v>
      </c>
      <c r="P1162" s="17" t="s">
        <v>919</v>
      </c>
      <c r="Q1162" s="17" t="s">
        <v>919</v>
      </c>
      <c r="R1162" s="17" t="s">
        <v>919</v>
      </c>
      <c r="S1162" s="17" t="s">
        <v>919</v>
      </c>
      <c r="T1162" s="17" t="s">
        <v>38</v>
      </c>
      <c r="U1162" s="13">
        <v>-30494.579290000001</v>
      </c>
      <c r="V1162" s="13">
        <v>-62999.358670000001</v>
      </c>
      <c r="W1162" s="10"/>
    </row>
    <row r="1163" spans="1:23" ht="31.5" x14ac:dyDescent="0.25">
      <c r="A1163" s="10">
        <v>1158</v>
      </c>
      <c r="B1163" s="10" t="s">
        <v>1025</v>
      </c>
      <c r="C1163" s="10" t="s">
        <v>1026</v>
      </c>
      <c r="D1163" s="10" t="s">
        <v>1370</v>
      </c>
      <c r="E1163" s="10" t="s">
        <v>1382</v>
      </c>
      <c r="F1163" s="10" t="s">
        <v>59</v>
      </c>
      <c r="G1163" s="10">
        <v>1985</v>
      </c>
      <c r="H1163" s="11">
        <v>6240</v>
      </c>
      <c r="I1163" s="10" t="s">
        <v>40</v>
      </c>
      <c r="J1163" s="17" t="s">
        <v>919</v>
      </c>
      <c r="K1163" s="17" t="s">
        <v>919</v>
      </c>
      <c r="L1163" s="17" t="s">
        <v>919</v>
      </c>
      <c r="M1163" s="17" t="s">
        <v>919</v>
      </c>
      <c r="N1163" s="17" t="s">
        <v>919</v>
      </c>
      <c r="O1163" s="17" t="s">
        <v>919</v>
      </c>
      <c r="P1163" s="17" t="s">
        <v>919</v>
      </c>
      <c r="Q1163" s="17" t="s">
        <v>919</v>
      </c>
      <c r="R1163" s="17" t="s">
        <v>919</v>
      </c>
      <c r="S1163" s="17" t="s">
        <v>919</v>
      </c>
      <c r="T1163" s="17" t="s">
        <v>919</v>
      </c>
      <c r="U1163" s="13">
        <v>-26003.29277</v>
      </c>
      <c r="V1163" s="13">
        <v>-50354.608690000001</v>
      </c>
      <c r="W1163" s="10"/>
    </row>
    <row r="1164" spans="1:23" ht="31.5" x14ac:dyDescent="0.25">
      <c r="A1164" s="10">
        <v>1159</v>
      </c>
      <c r="B1164" s="10" t="s">
        <v>1025</v>
      </c>
      <c r="C1164" s="10" t="s">
        <v>1026</v>
      </c>
      <c r="D1164" s="10" t="s">
        <v>1370</v>
      </c>
      <c r="E1164" s="10" t="s">
        <v>1383</v>
      </c>
      <c r="F1164" s="10" t="s">
        <v>77</v>
      </c>
      <c r="G1164" s="10">
        <v>1974</v>
      </c>
      <c r="H1164" s="11">
        <v>8078</v>
      </c>
      <c r="I1164" s="10" t="s">
        <v>40</v>
      </c>
      <c r="J1164" s="17" t="s">
        <v>919</v>
      </c>
      <c r="K1164" s="17" t="s">
        <v>919</v>
      </c>
      <c r="L1164" s="17" t="s">
        <v>919</v>
      </c>
      <c r="M1164" s="17" t="s">
        <v>919</v>
      </c>
      <c r="N1164" s="17" t="s">
        <v>919</v>
      </c>
      <c r="O1164" s="17" t="s">
        <v>919</v>
      </c>
      <c r="P1164" s="17" t="s">
        <v>38</v>
      </c>
      <c r="Q1164" s="17" t="s">
        <v>919</v>
      </c>
      <c r="R1164" s="17" t="s">
        <v>919</v>
      </c>
      <c r="S1164" s="17" t="s">
        <v>919</v>
      </c>
      <c r="T1164" s="17" t="s">
        <v>919</v>
      </c>
      <c r="U1164" s="13">
        <v>-13646.492340000001</v>
      </c>
      <c r="V1164" s="13">
        <v>-53827.459479999998</v>
      </c>
      <c r="W1164" s="10"/>
    </row>
    <row r="1165" spans="1:23" ht="31.5" x14ac:dyDescent="0.25">
      <c r="A1165" s="10">
        <v>1160</v>
      </c>
      <c r="B1165" s="10" t="s">
        <v>1025</v>
      </c>
      <c r="C1165" s="10" t="s">
        <v>1026</v>
      </c>
      <c r="D1165" s="10" t="s">
        <v>1370</v>
      </c>
      <c r="E1165" s="10" t="s">
        <v>1384</v>
      </c>
      <c r="F1165" s="10" t="s">
        <v>62</v>
      </c>
      <c r="G1165" s="10">
        <v>1979</v>
      </c>
      <c r="H1165" s="11">
        <v>7027</v>
      </c>
      <c r="I1165" s="10" t="s">
        <v>40</v>
      </c>
      <c r="J1165" s="17" t="s">
        <v>919</v>
      </c>
      <c r="K1165" s="17" t="s">
        <v>919</v>
      </c>
      <c r="L1165" s="17" t="s">
        <v>919</v>
      </c>
      <c r="M1165" s="17" t="s">
        <v>919</v>
      </c>
      <c r="N1165" s="17" t="s">
        <v>38</v>
      </c>
      <c r="O1165" s="17" t="s">
        <v>919</v>
      </c>
      <c r="P1165" s="17" t="s">
        <v>919</v>
      </c>
      <c r="Q1165" s="17" t="s">
        <v>919</v>
      </c>
      <c r="R1165" s="17" t="s">
        <v>919</v>
      </c>
      <c r="S1165" s="17" t="s">
        <v>919</v>
      </c>
      <c r="T1165" s="17" t="s">
        <v>919</v>
      </c>
      <c r="U1165" s="13">
        <v>-26925.5</v>
      </c>
      <c r="V1165" s="13">
        <v>-57087.7</v>
      </c>
      <c r="W1165" s="10"/>
    </row>
    <row r="1166" spans="1:23" ht="31.5" x14ac:dyDescent="0.25">
      <c r="A1166" s="10">
        <v>1161</v>
      </c>
      <c r="B1166" s="10" t="s">
        <v>1025</v>
      </c>
      <c r="C1166" s="10" t="s">
        <v>1026</v>
      </c>
      <c r="D1166" s="10" t="s">
        <v>1370</v>
      </c>
      <c r="E1166" s="10" t="s">
        <v>1385</v>
      </c>
      <c r="F1166" s="10" t="s">
        <v>98</v>
      </c>
      <c r="G1166" s="10">
        <v>1995</v>
      </c>
      <c r="H1166" s="11">
        <v>8262</v>
      </c>
      <c r="I1166" s="10" t="s">
        <v>40</v>
      </c>
      <c r="J1166" s="17" t="s">
        <v>919</v>
      </c>
      <c r="K1166" s="17" t="s">
        <v>919</v>
      </c>
      <c r="L1166" s="17" t="s">
        <v>919</v>
      </c>
      <c r="M1166" s="17" t="s">
        <v>919</v>
      </c>
      <c r="N1166" s="17" t="s">
        <v>919</v>
      </c>
      <c r="O1166" s="17" t="s">
        <v>38</v>
      </c>
      <c r="P1166" s="17" t="s">
        <v>919</v>
      </c>
      <c r="Q1166" s="17" t="s">
        <v>919</v>
      </c>
      <c r="R1166" s="17" t="s">
        <v>919</v>
      </c>
      <c r="S1166" s="17" t="s">
        <v>919</v>
      </c>
      <c r="T1166" s="17" t="s">
        <v>919</v>
      </c>
      <c r="U1166" s="13">
        <v>-21096.255359999999</v>
      </c>
      <c r="V1166" s="13">
        <v>-61685.208440000002</v>
      </c>
      <c r="W1166" s="10"/>
    </row>
    <row r="1167" spans="1:23" ht="31.5" x14ac:dyDescent="0.25">
      <c r="A1167" s="10">
        <v>1162</v>
      </c>
      <c r="B1167" s="10" t="s">
        <v>1025</v>
      </c>
      <c r="C1167" s="10" t="s">
        <v>1026</v>
      </c>
      <c r="D1167" s="10" t="s">
        <v>1370</v>
      </c>
      <c r="E1167" s="10" t="s">
        <v>1386</v>
      </c>
      <c r="F1167" s="10" t="s">
        <v>98</v>
      </c>
      <c r="G1167" s="10">
        <v>1965</v>
      </c>
      <c r="H1167" s="11">
        <v>10958</v>
      </c>
      <c r="I1167" s="10" t="s">
        <v>40</v>
      </c>
      <c r="J1167" s="17" t="s">
        <v>919</v>
      </c>
      <c r="K1167" s="17" t="s">
        <v>1072</v>
      </c>
      <c r="L1167" s="17" t="s">
        <v>919</v>
      </c>
      <c r="M1167" s="17" t="s">
        <v>919</v>
      </c>
      <c r="N1167" s="17" t="s">
        <v>919</v>
      </c>
      <c r="O1167" s="17" t="s">
        <v>919</v>
      </c>
      <c r="P1167" s="17" t="s">
        <v>919</v>
      </c>
      <c r="Q1167" s="17" t="s">
        <v>919</v>
      </c>
      <c r="R1167" s="17" t="s">
        <v>38</v>
      </c>
      <c r="S1167" s="17" t="s">
        <v>919</v>
      </c>
      <c r="T1167" s="17" t="s">
        <v>919</v>
      </c>
      <c r="U1167" s="13">
        <v>-22546.901989999998</v>
      </c>
      <c r="V1167" s="13">
        <v>-60954.032140000003</v>
      </c>
      <c r="W1167" s="10"/>
    </row>
    <row r="1168" spans="1:23" ht="31.5" x14ac:dyDescent="0.25">
      <c r="A1168" s="10">
        <v>1163</v>
      </c>
      <c r="B1168" s="10" t="s">
        <v>1025</v>
      </c>
      <c r="C1168" s="10" t="s">
        <v>1026</v>
      </c>
      <c r="D1168" s="10" t="s">
        <v>1370</v>
      </c>
      <c r="E1168" s="10" t="s">
        <v>1387</v>
      </c>
      <c r="F1168" s="10" t="s">
        <v>77</v>
      </c>
      <c r="G1168" s="10">
        <v>1975</v>
      </c>
      <c r="H1168" s="11">
        <v>8629</v>
      </c>
      <c r="I1168" s="10" t="s">
        <v>40</v>
      </c>
      <c r="J1168" s="17" t="s">
        <v>919</v>
      </c>
      <c r="K1168" s="17" t="s">
        <v>919</v>
      </c>
      <c r="L1168" s="17" t="s">
        <v>919</v>
      </c>
      <c r="M1168" s="17" t="s">
        <v>919</v>
      </c>
      <c r="N1168" s="17" t="s">
        <v>919</v>
      </c>
      <c r="O1168" s="17" t="s">
        <v>919</v>
      </c>
      <c r="P1168" s="17" t="s">
        <v>38</v>
      </c>
      <c r="Q1168" s="17" t="s">
        <v>919</v>
      </c>
      <c r="R1168" s="17" t="s">
        <v>919</v>
      </c>
      <c r="S1168" s="17" t="s">
        <v>919</v>
      </c>
      <c r="T1168" s="17" t="s">
        <v>919</v>
      </c>
      <c r="U1168" s="13">
        <v>-12843.5</v>
      </c>
      <c r="V1168" s="13">
        <v>-54750.2</v>
      </c>
      <c r="W1168" s="10"/>
    </row>
    <row r="1169" spans="1:23" ht="31.5" x14ac:dyDescent="0.25">
      <c r="A1169" s="10">
        <v>1164</v>
      </c>
      <c r="B1169" s="10" t="s">
        <v>1025</v>
      </c>
      <c r="C1169" s="10" t="s">
        <v>1026</v>
      </c>
      <c r="D1169" s="10" t="s">
        <v>1370</v>
      </c>
      <c r="E1169" s="10" t="s">
        <v>1388</v>
      </c>
      <c r="F1169" s="10" t="s">
        <v>59</v>
      </c>
      <c r="G1169" s="10">
        <v>1972</v>
      </c>
      <c r="H1169" s="11">
        <v>5885</v>
      </c>
      <c r="I1169" s="10" t="s">
        <v>40</v>
      </c>
      <c r="J1169" s="17" t="s">
        <v>919</v>
      </c>
      <c r="K1169" s="17" t="s">
        <v>919</v>
      </c>
      <c r="L1169" s="17" t="s">
        <v>919</v>
      </c>
      <c r="M1169" s="17" t="s">
        <v>919</v>
      </c>
      <c r="N1169" s="17" t="s">
        <v>38</v>
      </c>
      <c r="O1169" s="17" t="s">
        <v>919</v>
      </c>
      <c r="P1169" s="17" t="s">
        <v>919</v>
      </c>
      <c r="Q1169" s="17" t="s">
        <v>919</v>
      </c>
      <c r="R1169" s="17" t="s">
        <v>38</v>
      </c>
      <c r="S1169" s="17" t="s">
        <v>919</v>
      </c>
      <c r="T1169" s="17" t="s">
        <v>919</v>
      </c>
      <c r="U1169" s="13">
        <v>-25537.74151</v>
      </c>
      <c r="V1169" s="13">
        <v>-45706.248529999997</v>
      </c>
      <c r="W1169" s="10"/>
    </row>
    <row r="1170" spans="1:23" ht="31.5" x14ac:dyDescent="0.25">
      <c r="A1170" s="10">
        <v>1165</v>
      </c>
      <c r="B1170" s="10" t="s">
        <v>1025</v>
      </c>
      <c r="C1170" s="10" t="s">
        <v>1026</v>
      </c>
      <c r="D1170" s="10" t="s">
        <v>1370</v>
      </c>
      <c r="E1170" s="10" t="s">
        <v>1389</v>
      </c>
      <c r="F1170" s="10" t="s">
        <v>67</v>
      </c>
      <c r="G1170" s="10">
        <v>1991</v>
      </c>
      <c r="H1170" s="11">
        <v>7868</v>
      </c>
      <c r="I1170" s="10" t="s">
        <v>40</v>
      </c>
      <c r="J1170" s="17" t="s">
        <v>1072</v>
      </c>
      <c r="K1170" s="17" t="s">
        <v>919</v>
      </c>
      <c r="L1170" s="17" t="s">
        <v>919</v>
      </c>
      <c r="M1170" s="17" t="s">
        <v>919</v>
      </c>
      <c r="N1170" s="17" t="s">
        <v>38</v>
      </c>
      <c r="O1170" s="17" t="s">
        <v>919</v>
      </c>
      <c r="P1170" s="17" t="s">
        <v>919</v>
      </c>
      <c r="Q1170" s="17" t="s">
        <v>919</v>
      </c>
      <c r="R1170" s="17" t="s">
        <v>919</v>
      </c>
      <c r="S1170" s="17" t="s">
        <v>38</v>
      </c>
      <c r="T1170" s="17" t="s">
        <v>919</v>
      </c>
      <c r="U1170" s="13">
        <v>-17479.25734</v>
      </c>
      <c r="V1170" s="13">
        <v>-57015.00417</v>
      </c>
      <c r="W1170" s="10"/>
    </row>
    <row r="1171" spans="1:23" ht="31.5" x14ac:dyDescent="0.25">
      <c r="A1171" s="10">
        <v>1166</v>
      </c>
      <c r="B1171" s="10" t="s">
        <v>1025</v>
      </c>
      <c r="C1171" s="10" t="s">
        <v>1026</v>
      </c>
      <c r="D1171" s="10" t="s">
        <v>1370</v>
      </c>
      <c r="E1171" s="10" t="s">
        <v>1390</v>
      </c>
      <c r="F1171" s="10" t="s">
        <v>51</v>
      </c>
      <c r="G1171" s="10">
        <v>1983</v>
      </c>
      <c r="H1171" s="11">
        <v>7717</v>
      </c>
      <c r="I1171" s="10" t="s">
        <v>40</v>
      </c>
      <c r="J1171" s="17" t="s">
        <v>919</v>
      </c>
      <c r="K1171" s="17" t="s">
        <v>919</v>
      </c>
      <c r="L1171" s="17" t="s">
        <v>919</v>
      </c>
      <c r="M1171" s="17" t="s">
        <v>919</v>
      </c>
      <c r="N1171" s="17" t="s">
        <v>919</v>
      </c>
      <c r="O1171" s="17" t="s">
        <v>919</v>
      </c>
      <c r="P1171" s="17" t="s">
        <v>919</v>
      </c>
      <c r="Q1171" s="17" t="s">
        <v>919</v>
      </c>
      <c r="R1171" s="17" t="s">
        <v>919</v>
      </c>
      <c r="S1171" s="17" t="s">
        <v>919</v>
      </c>
      <c r="T1171" s="17" t="s">
        <v>919</v>
      </c>
      <c r="U1171" s="13">
        <v>-25128.9653</v>
      </c>
      <c r="V1171" s="13">
        <v>-50610.990149999998</v>
      </c>
      <c r="W1171" s="10"/>
    </row>
    <row r="1172" spans="1:23" ht="31.5" x14ac:dyDescent="0.25">
      <c r="A1172" s="10">
        <v>1167</v>
      </c>
      <c r="B1172" s="10" t="s">
        <v>1025</v>
      </c>
      <c r="C1172" s="10" t="s">
        <v>1026</v>
      </c>
      <c r="D1172" s="10" t="s">
        <v>1370</v>
      </c>
      <c r="E1172" s="10" t="s">
        <v>1391</v>
      </c>
      <c r="F1172" s="10" t="s">
        <v>36</v>
      </c>
      <c r="G1172" s="10">
        <v>1980</v>
      </c>
      <c r="H1172" s="11">
        <v>6511</v>
      </c>
      <c r="I1172" s="10" t="s">
        <v>40</v>
      </c>
      <c r="J1172" s="17" t="s">
        <v>919</v>
      </c>
      <c r="K1172" s="17" t="s">
        <v>919</v>
      </c>
      <c r="L1172" s="17" t="s">
        <v>919</v>
      </c>
      <c r="M1172" s="17" t="s">
        <v>919</v>
      </c>
      <c r="N1172" s="17" t="s">
        <v>919</v>
      </c>
      <c r="O1172" s="17" t="s">
        <v>919</v>
      </c>
      <c r="P1172" s="17" t="s">
        <v>38</v>
      </c>
      <c r="Q1172" s="17" t="s">
        <v>919</v>
      </c>
      <c r="R1172" s="17" t="s">
        <v>38</v>
      </c>
      <c r="S1172" s="17" t="s">
        <v>919</v>
      </c>
      <c r="T1172" s="17" t="s">
        <v>38</v>
      </c>
      <c r="U1172" s="13">
        <v>-18929.047480000001</v>
      </c>
      <c r="V1172" s="13">
        <v>-61224.092060000003</v>
      </c>
      <c r="W1172" s="10"/>
    </row>
    <row r="1173" spans="1:23" ht="31.5" x14ac:dyDescent="0.25">
      <c r="A1173" s="10">
        <v>1168</v>
      </c>
      <c r="B1173" s="10" t="s">
        <v>1025</v>
      </c>
      <c r="C1173" s="10" t="s">
        <v>1026</v>
      </c>
      <c r="D1173" s="10" t="s">
        <v>1370</v>
      </c>
      <c r="E1173" s="10" t="s">
        <v>1392</v>
      </c>
      <c r="F1173" s="10" t="s">
        <v>88</v>
      </c>
      <c r="G1173" s="10">
        <v>1971</v>
      </c>
      <c r="H1173" s="11">
        <v>9340</v>
      </c>
      <c r="I1173" s="10" t="s">
        <v>40</v>
      </c>
      <c r="J1173" s="17" t="s">
        <v>919</v>
      </c>
      <c r="K1173" s="17" t="s">
        <v>38</v>
      </c>
      <c r="L1173" s="17" t="s">
        <v>919</v>
      </c>
      <c r="M1173" s="17" t="s">
        <v>919</v>
      </c>
      <c r="N1173" s="17" t="s">
        <v>919</v>
      </c>
      <c r="O1173" s="17" t="s">
        <v>919</v>
      </c>
      <c r="P1173" s="17" t="s">
        <v>919</v>
      </c>
      <c r="Q1173" s="17" t="s">
        <v>919</v>
      </c>
      <c r="R1173" s="17" t="s">
        <v>919</v>
      </c>
      <c r="S1173" s="17" t="s">
        <v>919</v>
      </c>
      <c r="T1173" s="17" t="s">
        <v>919</v>
      </c>
      <c r="U1173" s="13">
        <v>-18949.76785</v>
      </c>
      <c r="V1173" s="13">
        <v>-53132.279929999997</v>
      </c>
      <c r="W1173" s="10"/>
    </row>
    <row r="1174" spans="1:23" ht="31.5" x14ac:dyDescent="0.25">
      <c r="A1174" s="10">
        <v>1169</v>
      </c>
      <c r="B1174" s="10" t="s">
        <v>1025</v>
      </c>
      <c r="C1174" s="10" t="s">
        <v>1026</v>
      </c>
      <c r="D1174" s="10" t="s">
        <v>1370</v>
      </c>
      <c r="E1174" s="10" t="s">
        <v>1393</v>
      </c>
      <c r="F1174" s="10" t="s">
        <v>30</v>
      </c>
      <c r="G1174" s="10">
        <v>1986</v>
      </c>
      <c r="H1174" s="11">
        <v>9696</v>
      </c>
      <c r="I1174" s="10" t="s">
        <v>40</v>
      </c>
      <c r="J1174" s="17" t="s">
        <v>919</v>
      </c>
      <c r="K1174" s="17" t="s">
        <v>919</v>
      </c>
      <c r="L1174" s="17" t="s">
        <v>919</v>
      </c>
      <c r="M1174" s="17" t="s">
        <v>919</v>
      </c>
      <c r="N1174" s="17" t="s">
        <v>38</v>
      </c>
      <c r="O1174" s="17" t="s">
        <v>38</v>
      </c>
      <c r="P1174" s="17" t="s">
        <v>919</v>
      </c>
      <c r="Q1174" s="17" t="s">
        <v>38</v>
      </c>
      <c r="R1174" s="17" t="s">
        <v>38</v>
      </c>
      <c r="S1174" s="17" t="s">
        <v>919</v>
      </c>
      <c r="T1174" s="17" t="s">
        <v>919</v>
      </c>
      <c r="U1174" s="13">
        <v>-14907.45559</v>
      </c>
      <c r="V1174" s="13">
        <v>-63923.123350000002</v>
      </c>
      <c r="W1174" s="10"/>
    </row>
    <row r="1175" spans="1:23" ht="31.5" x14ac:dyDescent="0.25">
      <c r="A1175" s="10">
        <v>1170</v>
      </c>
      <c r="B1175" s="10" t="s">
        <v>1025</v>
      </c>
      <c r="C1175" s="10" t="s">
        <v>1026</v>
      </c>
      <c r="D1175" s="10" t="s">
        <v>1370</v>
      </c>
      <c r="E1175" s="10" t="s">
        <v>1394</v>
      </c>
      <c r="F1175" s="10" t="s">
        <v>64</v>
      </c>
      <c r="G1175" s="10">
        <v>1977</v>
      </c>
      <c r="H1175" s="11">
        <v>9469</v>
      </c>
      <c r="I1175" s="10" t="s">
        <v>40</v>
      </c>
      <c r="J1175" s="17" t="s">
        <v>919</v>
      </c>
      <c r="K1175" s="17" t="s">
        <v>38</v>
      </c>
      <c r="L1175" s="17" t="s">
        <v>919</v>
      </c>
      <c r="M1175" s="17" t="s">
        <v>919</v>
      </c>
      <c r="N1175" s="17" t="s">
        <v>919</v>
      </c>
      <c r="O1175" s="17" t="s">
        <v>919</v>
      </c>
      <c r="P1175" s="17" t="s">
        <v>919</v>
      </c>
      <c r="Q1175" s="17" t="s">
        <v>919</v>
      </c>
      <c r="R1175" s="17" t="s">
        <v>919</v>
      </c>
      <c r="S1175" s="17" t="s">
        <v>919</v>
      </c>
      <c r="T1175" s="17" t="s">
        <v>919</v>
      </c>
      <c r="U1175" s="13">
        <v>-28056.428810000001</v>
      </c>
      <c r="V1175" s="13">
        <v>-63327.883260000002</v>
      </c>
      <c r="W1175" s="10"/>
    </row>
    <row r="1176" spans="1:23" ht="31.5" x14ac:dyDescent="0.25">
      <c r="A1176" s="10">
        <v>1171</v>
      </c>
      <c r="B1176" s="10" t="s">
        <v>1025</v>
      </c>
      <c r="C1176" s="10" t="s">
        <v>1026</v>
      </c>
      <c r="D1176" s="10" t="s">
        <v>1370</v>
      </c>
      <c r="E1176" s="10" t="s">
        <v>1395</v>
      </c>
      <c r="F1176" s="10" t="s">
        <v>36</v>
      </c>
      <c r="G1176" s="10">
        <v>1981</v>
      </c>
      <c r="H1176" s="11">
        <v>4797</v>
      </c>
      <c r="I1176" s="10" t="s">
        <v>40</v>
      </c>
      <c r="J1176" s="17" t="s">
        <v>919</v>
      </c>
      <c r="K1176" s="17" t="s">
        <v>38</v>
      </c>
      <c r="L1176" s="17" t="s">
        <v>919</v>
      </c>
      <c r="M1176" s="17" t="s">
        <v>919</v>
      </c>
      <c r="N1176" s="17" t="s">
        <v>919</v>
      </c>
      <c r="O1176" s="17" t="s">
        <v>919</v>
      </c>
      <c r="P1176" s="17" t="s">
        <v>38</v>
      </c>
      <c r="Q1176" s="17" t="s">
        <v>919</v>
      </c>
      <c r="R1176" s="17" t="s">
        <v>919</v>
      </c>
      <c r="S1176" s="17" t="s">
        <v>919</v>
      </c>
      <c r="T1176" s="17" t="s">
        <v>919</v>
      </c>
      <c r="U1176" s="13">
        <v>-20111.792580000001</v>
      </c>
      <c r="V1176" s="13">
        <v>-59635.050210000001</v>
      </c>
      <c r="W1176" s="10"/>
    </row>
    <row r="1177" spans="1:23" ht="31.5" x14ac:dyDescent="0.25">
      <c r="A1177" s="10">
        <v>1172</v>
      </c>
      <c r="B1177" s="10" t="s">
        <v>1025</v>
      </c>
      <c r="C1177" s="10" t="s">
        <v>1026</v>
      </c>
      <c r="D1177" s="10" t="s">
        <v>1370</v>
      </c>
      <c r="E1177" s="10" t="s">
        <v>1396</v>
      </c>
      <c r="F1177" s="10" t="s">
        <v>46</v>
      </c>
      <c r="G1177" s="10">
        <v>1970</v>
      </c>
      <c r="H1177" s="11">
        <v>9683</v>
      </c>
      <c r="I1177" s="10" t="s">
        <v>40</v>
      </c>
      <c r="J1177" s="17" t="s">
        <v>919</v>
      </c>
      <c r="K1177" s="17" t="s">
        <v>919</v>
      </c>
      <c r="L1177" s="17" t="s">
        <v>919</v>
      </c>
      <c r="M1177" s="17" t="s">
        <v>919</v>
      </c>
      <c r="N1177" s="17" t="s">
        <v>919</v>
      </c>
      <c r="O1177" s="17" t="s">
        <v>38</v>
      </c>
      <c r="P1177" s="17" t="s">
        <v>919</v>
      </c>
      <c r="Q1177" s="17" t="s">
        <v>919</v>
      </c>
      <c r="R1177" s="17" t="s">
        <v>919</v>
      </c>
      <c r="S1177" s="17" t="s">
        <v>919</v>
      </c>
      <c r="T1177" s="17" t="s">
        <v>919</v>
      </c>
      <c r="U1177" s="13">
        <v>-19671.271639999999</v>
      </c>
      <c r="V1177" s="13">
        <v>-64727.171269999999</v>
      </c>
      <c r="W1177" s="10"/>
    </row>
    <row r="1178" spans="1:23" ht="31.5" x14ac:dyDescent="0.25">
      <c r="A1178" s="10">
        <v>1173</v>
      </c>
      <c r="B1178" s="10" t="s">
        <v>1025</v>
      </c>
      <c r="C1178" s="10" t="s">
        <v>1026</v>
      </c>
      <c r="D1178" s="10" t="s">
        <v>1370</v>
      </c>
      <c r="E1178" s="10" t="s">
        <v>1397</v>
      </c>
      <c r="F1178" s="10" t="s">
        <v>71</v>
      </c>
      <c r="G1178" s="10">
        <v>1977</v>
      </c>
      <c r="H1178" s="11">
        <v>6684</v>
      </c>
      <c r="I1178" s="10" t="s">
        <v>40</v>
      </c>
      <c r="J1178" s="17" t="s">
        <v>919</v>
      </c>
      <c r="K1178" s="17" t="s">
        <v>919</v>
      </c>
      <c r="L1178" s="17" t="s">
        <v>919</v>
      </c>
      <c r="M1178" s="17" t="s">
        <v>919</v>
      </c>
      <c r="N1178" s="17" t="s">
        <v>919</v>
      </c>
      <c r="O1178" s="17" t="s">
        <v>919</v>
      </c>
      <c r="P1178" s="17" t="s">
        <v>919</v>
      </c>
      <c r="Q1178" s="17" t="s">
        <v>919</v>
      </c>
      <c r="R1178" s="17" t="s">
        <v>38</v>
      </c>
      <c r="S1178" s="17" t="s">
        <v>919</v>
      </c>
      <c r="T1178" s="17" t="s">
        <v>919</v>
      </c>
      <c r="U1178" s="13">
        <v>-24447.559410000002</v>
      </c>
      <c r="V1178" s="13">
        <v>-71643.053050000002</v>
      </c>
      <c r="W1178" s="10"/>
    </row>
    <row r="1179" spans="1:23" ht="31.5" x14ac:dyDescent="0.25">
      <c r="A1179" s="10">
        <v>1174</v>
      </c>
      <c r="B1179" s="10" t="s">
        <v>1025</v>
      </c>
      <c r="C1179" s="10" t="s">
        <v>1026</v>
      </c>
      <c r="D1179" s="10" t="s">
        <v>1370</v>
      </c>
      <c r="E1179" s="10" t="s">
        <v>1398</v>
      </c>
      <c r="F1179" s="10" t="s">
        <v>67</v>
      </c>
      <c r="G1179" s="10">
        <v>1976</v>
      </c>
      <c r="H1179" s="11">
        <v>10714</v>
      </c>
      <c r="I1179" s="10" t="s">
        <v>40</v>
      </c>
      <c r="J1179" s="17" t="s">
        <v>38</v>
      </c>
      <c r="K1179" s="17" t="s">
        <v>38</v>
      </c>
      <c r="L1179" s="17" t="s">
        <v>919</v>
      </c>
      <c r="M1179" s="17" t="s">
        <v>38</v>
      </c>
      <c r="N1179" s="17" t="s">
        <v>38</v>
      </c>
      <c r="O1179" s="17" t="s">
        <v>919</v>
      </c>
      <c r="P1179" s="17" t="s">
        <v>919</v>
      </c>
      <c r="Q1179" s="17" t="s">
        <v>919</v>
      </c>
      <c r="R1179" s="17" t="s">
        <v>919</v>
      </c>
      <c r="S1179" s="17" t="s">
        <v>919</v>
      </c>
      <c r="T1179" s="17" t="s">
        <v>919</v>
      </c>
      <c r="U1179" s="13">
        <v>-17651.099999999999</v>
      </c>
      <c r="V1179" s="13">
        <v>-56303</v>
      </c>
      <c r="W1179" s="10"/>
    </row>
    <row r="1180" spans="1:23" ht="31.5" x14ac:dyDescent="0.25">
      <c r="A1180" s="10">
        <v>1175</v>
      </c>
      <c r="B1180" s="10" t="s">
        <v>1025</v>
      </c>
      <c r="C1180" s="10" t="s">
        <v>1026</v>
      </c>
      <c r="D1180" s="10" t="s">
        <v>1370</v>
      </c>
      <c r="E1180" s="10" t="s">
        <v>1399</v>
      </c>
      <c r="F1180" s="10" t="s">
        <v>85</v>
      </c>
      <c r="G1180" s="10">
        <v>1975</v>
      </c>
      <c r="H1180" s="11">
        <v>11178</v>
      </c>
      <c r="I1180" s="10" t="s">
        <v>40</v>
      </c>
      <c r="J1180" s="17" t="s">
        <v>919</v>
      </c>
      <c r="K1180" s="17" t="s">
        <v>919</v>
      </c>
      <c r="L1180" s="17" t="s">
        <v>919</v>
      </c>
      <c r="M1180" s="17" t="s">
        <v>919</v>
      </c>
      <c r="N1180" s="17" t="s">
        <v>919</v>
      </c>
      <c r="O1180" s="17" t="s">
        <v>919</v>
      </c>
      <c r="P1180" s="17" t="s">
        <v>919</v>
      </c>
      <c r="Q1180" s="17" t="s">
        <v>919</v>
      </c>
      <c r="R1180" s="17" t="s">
        <v>919</v>
      </c>
      <c r="S1180" s="17" t="s">
        <v>38</v>
      </c>
      <c r="T1180" s="17" t="s">
        <v>919</v>
      </c>
      <c r="U1180" s="13">
        <v>-19619.708490000001</v>
      </c>
      <c r="V1180" s="13">
        <v>-73000.526750000005</v>
      </c>
      <c r="W1180" s="10"/>
    </row>
    <row r="1181" spans="1:23" ht="31.5" x14ac:dyDescent="0.25">
      <c r="A1181" s="10">
        <v>1176</v>
      </c>
      <c r="B1181" s="10" t="s">
        <v>1025</v>
      </c>
      <c r="C1181" s="10" t="s">
        <v>1026</v>
      </c>
      <c r="D1181" s="10" t="s">
        <v>1370</v>
      </c>
      <c r="E1181" s="10" t="s">
        <v>1400</v>
      </c>
      <c r="F1181" s="10" t="s">
        <v>85</v>
      </c>
      <c r="G1181" s="10">
        <v>1985</v>
      </c>
      <c r="H1181" s="11">
        <v>7375</v>
      </c>
      <c r="I1181" s="10" t="s">
        <v>40</v>
      </c>
      <c r="J1181" s="17" t="s">
        <v>919</v>
      </c>
      <c r="K1181" s="17" t="s">
        <v>919</v>
      </c>
      <c r="L1181" s="17" t="s">
        <v>919</v>
      </c>
      <c r="M1181" s="17" t="s">
        <v>38</v>
      </c>
      <c r="N1181" s="17" t="s">
        <v>919</v>
      </c>
      <c r="O1181" s="17" t="s">
        <v>919</v>
      </c>
      <c r="P1181" s="17" t="s">
        <v>919</v>
      </c>
      <c r="Q1181" s="17" t="s">
        <v>919</v>
      </c>
      <c r="R1181" s="17" t="s">
        <v>919</v>
      </c>
      <c r="S1181" s="17" t="s">
        <v>919</v>
      </c>
      <c r="T1181" s="17" t="s">
        <v>919</v>
      </c>
      <c r="U1181" s="13">
        <v>-20826.373329999999</v>
      </c>
      <c r="V1181" s="13">
        <v>-73528.470740000004</v>
      </c>
      <c r="W1181" s="10"/>
    </row>
    <row r="1182" spans="1:23" ht="31.5" x14ac:dyDescent="0.25">
      <c r="A1182" s="10">
        <v>1177</v>
      </c>
      <c r="B1182" s="10" t="s">
        <v>1025</v>
      </c>
      <c r="C1182" s="10" t="s">
        <v>1026</v>
      </c>
      <c r="D1182" s="10" t="s">
        <v>1370</v>
      </c>
      <c r="E1182" s="10" t="s">
        <v>1401</v>
      </c>
      <c r="F1182" s="10" t="s">
        <v>64</v>
      </c>
      <c r="G1182" s="10">
        <v>1977</v>
      </c>
      <c r="H1182" s="11">
        <v>8917</v>
      </c>
      <c r="I1182" s="10" t="s">
        <v>40</v>
      </c>
      <c r="J1182" s="17" t="s">
        <v>919</v>
      </c>
      <c r="K1182" s="17" t="s">
        <v>919</v>
      </c>
      <c r="L1182" s="17" t="s">
        <v>38</v>
      </c>
      <c r="M1182" s="17" t="s">
        <v>919</v>
      </c>
      <c r="N1182" s="17" t="s">
        <v>919</v>
      </c>
      <c r="O1182" s="17" t="s">
        <v>919</v>
      </c>
      <c r="P1182" s="17" t="s">
        <v>919</v>
      </c>
      <c r="Q1182" s="17" t="s">
        <v>919</v>
      </c>
      <c r="R1182" s="17" t="s">
        <v>919</v>
      </c>
      <c r="S1182" s="17" t="s">
        <v>38</v>
      </c>
      <c r="T1182" s="17" t="s">
        <v>919</v>
      </c>
      <c r="U1182" s="13">
        <v>-31927.3</v>
      </c>
      <c r="V1182" s="13">
        <v>-63325</v>
      </c>
      <c r="W1182" s="10"/>
    </row>
    <row r="1183" spans="1:23" ht="31.5" x14ac:dyDescent="0.25">
      <c r="A1183" s="10">
        <v>1178</v>
      </c>
      <c r="B1183" s="10" t="s">
        <v>1025</v>
      </c>
      <c r="C1183" s="10" t="s">
        <v>1026</v>
      </c>
      <c r="D1183" s="10" t="s">
        <v>1370</v>
      </c>
      <c r="E1183" s="10" t="s">
        <v>1402</v>
      </c>
      <c r="F1183" s="10" t="s">
        <v>71</v>
      </c>
      <c r="G1183" s="10">
        <v>1974</v>
      </c>
      <c r="H1183" s="11">
        <v>7114</v>
      </c>
      <c r="I1183" s="10" t="s">
        <v>40</v>
      </c>
      <c r="J1183" s="17" t="s">
        <v>919</v>
      </c>
      <c r="K1183" s="17" t="s">
        <v>38</v>
      </c>
      <c r="L1183" s="17" t="s">
        <v>919</v>
      </c>
      <c r="M1183" s="17" t="s">
        <v>919</v>
      </c>
      <c r="N1183" s="17" t="s">
        <v>919</v>
      </c>
      <c r="O1183" s="17" t="s">
        <v>919</v>
      </c>
      <c r="P1183" s="17" t="s">
        <v>919</v>
      </c>
      <c r="Q1183" s="17" t="s">
        <v>38</v>
      </c>
      <c r="R1183" s="17" t="s">
        <v>919</v>
      </c>
      <c r="S1183" s="17" t="s">
        <v>919</v>
      </c>
      <c r="T1183" s="17" t="s">
        <v>919</v>
      </c>
      <c r="U1183" s="13">
        <v>-23716.806110000001</v>
      </c>
      <c r="V1183" s="13">
        <v>-71203.533200000005</v>
      </c>
      <c r="W1183" s="10"/>
    </row>
    <row r="1184" spans="1:23" ht="31.5" x14ac:dyDescent="0.25">
      <c r="A1184" s="10">
        <v>1179</v>
      </c>
      <c r="B1184" s="10" t="s">
        <v>1025</v>
      </c>
      <c r="C1184" s="10" t="s">
        <v>1026</v>
      </c>
      <c r="D1184" s="10" t="s">
        <v>1370</v>
      </c>
      <c r="E1184" s="10" t="s">
        <v>1403</v>
      </c>
      <c r="F1184" s="10" t="s">
        <v>62</v>
      </c>
      <c r="G1184" s="10">
        <v>1971</v>
      </c>
      <c r="H1184" s="11">
        <v>6162</v>
      </c>
      <c r="I1184" s="10" t="s">
        <v>40</v>
      </c>
      <c r="J1184" s="17" t="s">
        <v>919</v>
      </c>
      <c r="K1184" s="17" t="s">
        <v>919</v>
      </c>
      <c r="L1184" s="17" t="s">
        <v>919</v>
      </c>
      <c r="M1184" s="17" t="s">
        <v>919</v>
      </c>
      <c r="N1184" s="17" t="s">
        <v>919</v>
      </c>
      <c r="O1184" s="17" t="s">
        <v>919</v>
      </c>
      <c r="P1184" s="17" t="s">
        <v>919</v>
      </c>
      <c r="Q1184" s="17" t="s">
        <v>919</v>
      </c>
      <c r="R1184" s="17" t="s">
        <v>919</v>
      </c>
      <c r="S1184" s="17" t="s">
        <v>38</v>
      </c>
      <c r="T1184" s="17" t="s">
        <v>919</v>
      </c>
      <c r="U1184" s="13">
        <v>-27265.9</v>
      </c>
      <c r="V1184" s="13">
        <v>-55647.1</v>
      </c>
      <c r="W1184" s="10"/>
    </row>
    <row r="1185" spans="1:23" ht="31.5" x14ac:dyDescent="0.25">
      <c r="A1185" s="10">
        <v>1180</v>
      </c>
      <c r="B1185" s="10" t="s">
        <v>1025</v>
      </c>
      <c r="C1185" s="10" t="s">
        <v>1026</v>
      </c>
      <c r="D1185" s="10" t="s">
        <v>1370</v>
      </c>
      <c r="E1185" s="10" t="s">
        <v>1404</v>
      </c>
      <c r="F1185" s="10" t="s">
        <v>98</v>
      </c>
      <c r="G1185" s="10">
        <v>1971</v>
      </c>
      <c r="H1185" s="11">
        <v>7097</v>
      </c>
      <c r="I1185" s="10" t="s">
        <v>40</v>
      </c>
      <c r="J1185" s="17" t="s">
        <v>919</v>
      </c>
      <c r="K1185" s="17" t="s">
        <v>919</v>
      </c>
      <c r="L1185" s="17" t="s">
        <v>919</v>
      </c>
      <c r="M1185" s="17" t="s">
        <v>919</v>
      </c>
      <c r="N1185" s="17" t="s">
        <v>919</v>
      </c>
      <c r="O1185" s="17" t="s">
        <v>919</v>
      </c>
      <c r="P1185" s="17" t="s">
        <v>919</v>
      </c>
      <c r="Q1185" s="17" t="s">
        <v>919</v>
      </c>
      <c r="R1185" s="17" t="s">
        <v>919</v>
      </c>
      <c r="S1185" s="17" t="s">
        <v>919</v>
      </c>
      <c r="T1185" s="17" t="s">
        <v>919</v>
      </c>
      <c r="U1185" s="13">
        <v>-23987.599999999999</v>
      </c>
      <c r="V1185" s="13">
        <v>-56533.1</v>
      </c>
      <c r="W1185" s="10"/>
    </row>
    <row r="1186" spans="1:23" ht="31.5" x14ac:dyDescent="0.25">
      <c r="A1186" s="10">
        <v>1181</v>
      </c>
      <c r="B1186" s="10" t="s">
        <v>1025</v>
      </c>
      <c r="C1186" s="10" t="s">
        <v>1026</v>
      </c>
      <c r="D1186" s="10" t="s">
        <v>1370</v>
      </c>
      <c r="E1186" s="10" t="s">
        <v>1405</v>
      </c>
      <c r="F1186" s="10" t="s">
        <v>69</v>
      </c>
      <c r="G1186" s="10">
        <v>1965</v>
      </c>
      <c r="H1186" s="11">
        <v>8638</v>
      </c>
      <c r="I1186" s="10" t="s">
        <v>40</v>
      </c>
      <c r="J1186" s="17" t="s">
        <v>919</v>
      </c>
      <c r="K1186" s="17" t="s">
        <v>919</v>
      </c>
      <c r="L1186" s="17" t="s">
        <v>919</v>
      </c>
      <c r="M1186" s="17" t="s">
        <v>919</v>
      </c>
      <c r="N1186" s="17" t="s">
        <v>919</v>
      </c>
      <c r="O1186" s="17" t="s">
        <v>919</v>
      </c>
      <c r="P1186" s="17" t="s">
        <v>919</v>
      </c>
      <c r="Q1186" s="17" t="s">
        <v>919</v>
      </c>
      <c r="R1186" s="17" t="s">
        <v>38</v>
      </c>
      <c r="S1186" s="17" t="s">
        <v>919</v>
      </c>
      <c r="T1186" s="17" t="s">
        <v>919</v>
      </c>
      <c r="U1186" s="13">
        <v>-24027.595570000001</v>
      </c>
      <c r="V1186" s="13">
        <v>-65424.76827</v>
      </c>
      <c r="W1186" s="10"/>
    </row>
    <row r="1187" spans="1:23" ht="31.5" x14ac:dyDescent="0.25">
      <c r="A1187" s="10">
        <v>1182</v>
      </c>
      <c r="B1187" s="10" t="s">
        <v>1025</v>
      </c>
      <c r="C1187" s="10" t="s">
        <v>1026</v>
      </c>
      <c r="D1187" s="10" t="s">
        <v>1370</v>
      </c>
      <c r="E1187" s="10" t="s">
        <v>1406</v>
      </c>
      <c r="F1187" s="10" t="s">
        <v>77</v>
      </c>
      <c r="G1187" s="10">
        <v>1977</v>
      </c>
      <c r="H1187" s="11">
        <v>6928</v>
      </c>
      <c r="I1187" s="10" t="s">
        <v>40</v>
      </c>
      <c r="J1187" s="17" t="s">
        <v>919</v>
      </c>
      <c r="K1187" s="17" t="s">
        <v>919</v>
      </c>
      <c r="L1187" s="17" t="s">
        <v>38</v>
      </c>
      <c r="M1187" s="17" t="s">
        <v>919</v>
      </c>
      <c r="N1187" s="17" t="s">
        <v>1072</v>
      </c>
      <c r="O1187" s="17" t="s">
        <v>919</v>
      </c>
      <c r="P1187" s="17" t="s">
        <v>919</v>
      </c>
      <c r="Q1187" s="17" t="s">
        <v>919</v>
      </c>
      <c r="R1187" s="17" t="s">
        <v>38</v>
      </c>
      <c r="S1187" s="17" t="s">
        <v>919</v>
      </c>
      <c r="T1187" s="17" t="s">
        <v>919</v>
      </c>
      <c r="U1187" s="13">
        <v>-17679.509610000001</v>
      </c>
      <c r="V1187" s="13">
        <v>-54113.484320000003</v>
      </c>
      <c r="W1187" s="10"/>
    </row>
    <row r="1188" spans="1:23" ht="31.5" x14ac:dyDescent="0.25">
      <c r="A1188" s="10">
        <v>1183</v>
      </c>
      <c r="B1188" s="10" t="s">
        <v>1025</v>
      </c>
      <c r="C1188" s="10" t="s">
        <v>1026</v>
      </c>
      <c r="D1188" s="10" t="s">
        <v>1370</v>
      </c>
      <c r="E1188" s="10" t="s">
        <v>1407</v>
      </c>
      <c r="F1188" s="10" t="s">
        <v>75</v>
      </c>
      <c r="G1188" s="10">
        <v>1977</v>
      </c>
      <c r="H1188" s="11">
        <v>6945</v>
      </c>
      <c r="I1188" s="10" t="s">
        <v>40</v>
      </c>
      <c r="J1188" s="17" t="s">
        <v>919</v>
      </c>
      <c r="K1188" s="17" t="s">
        <v>919</v>
      </c>
      <c r="L1188" s="17" t="s">
        <v>919</v>
      </c>
      <c r="M1188" s="17" t="s">
        <v>919</v>
      </c>
      <c r="N1188" s="17" t="s">
        <v>919</v>
      </c>
      <c r="O1188" s="17" t="s">
        <v>919</v>
      </c>
      <c r="P1188" s="17" t="s">
        <v>919</v>
      </c>
      <c r="Q1188" s="17" t="s">
        <v>38</v>
      </c>
      <c r="R1188" s="17" t="s">
        <v>919</v>
      </c>
      <c r="S1188" s="17" t="s">
        <v>919</v>
      </c>
      <c r="T1188" s="17" t="s">
        <v>919</v>
      </c>
      <c r="U1188" s="13">
        <v>-24720.14284</v>
      </c>
      <c r="V1188" s="13">
        <v>-54599.952929999999</v>
      </c>
      <c r="W1188" s="10"/>
    </row>
    <row r="1189" spans="1:23" ht="31.5" x14ac:dyDescent="0.25">
      <c r="A1189" s="10">
        <v>1184</v>
      </c>
      <c r="B1189" s="10" t="s">
        <v>1025</v>
      </c>
      <c r="C1189" s="10" t="s">
        <v>1026</v>
      </c>
      <c r="D1189" s="10" t="s">
        <v>1370</v>
      </c>
      <c r="E1189" s="10" t="s">
        <v>1408</v>
      </c>
      <c r="F1189" s="10" t="s">
        <v>59</v>
      </c>
      <c r="G1189" s="10">
        <v>1984</v>
      </c>
      <c r="H1189" s="11">
        <v>6468</v>
      </c>
      <c r="I1189" s="10" t="s">
        <v>40</v>
      </c>
      <c r="J1189" s="17" t="s">
        <v>919</v>
      </c>
      <c r="K1189" s="17" t="s">
        <v>38</v>
      </c>
      <c r="L1189" s="17" t="s">
        <v>919</v>
      </c>
      <c r="M1189" s="17" t="s">
        <v>1072</v>
      </c>
      <c r="N1189" s="17" t="s">
        <v>919</v>
      </c>
      <c r="O1189" s="17" t="s">
        <v>38</v>
      </c>
      <c r="P1189" s="17" t="s">
        <v>919</v>
      </c>
      <c r="Q1189" s="17" t="s">
        <v>919</v>
      </c>
      <c r="R1189" s="17" t="s">
        <v>919</v>
      </c>
      <c r="S1189" s="17" t="s">
        <v>919</v>
      </c>
      <c r="T1189" s="17" t="s">
        <v>919</v>
      </c>
      <c r="U1189" s="13">
        <v>-29785.456559999999</v>
      </c>
      <c r="V1189" s="13">
        <v>-48056.044699999999</v>
      </c>
      <c r="W1189" s="10"/>
    </row>
    <row r="1190" spans="1:23" ht="31.5" x14ac:dyDescent="0.25">
      <c r="A1190" s="10">
        <v>1185</v>
      </c>
      <c r="B1190" s="10" t="s">
        <v>1025</v>
      </c>
      <c r="C1190" s="10" t="s">
        <v>1026</v>
      </c>
      <c r="D1190" s="10" t="s">
        <v>1370</v>
      </c>
      <c r="E1190" s="10" t="s">
        <v>1409</v>
      </c>
      <c r="F1190" s="10" t="s">
        <v>36</v>
      </c>
      <c r="G1190" s="10">
        <v>1957</v>
      </c>
      <c r="H1190" s="11">
        <v>7084</v>
      </c>
      <c r="I1190" s="10" t="s">
        <v>40</v>
      </c>
      <c r="J1190" s="17" t="s">
        <v>919</v>
      </c>
      <c r="K1190" s="17" t="s">
        <v>919</v>
      </c>
      <c r="L1190" s="17" t="s">
        <v>919</v>
      </c>
      <c r="M1190" s="17" t="s">
        <v>919</v>
      </c>
      <c r="N1190" s="17" t="s">
        <v>919</v>
      </c>
      <c r="O1190" s="17" t="s">
        <v>919</v>
      </c>
      <c r="P1190" s="17" t="s">
        <v>919</v>
      </c>
      <c r="Q1190" s="17" t="s">
        <v>919</v>
      </c>
      <c r="R1190" s="17" t="s">
        <v>919</v>
      </c>
      <c r="S1190" s="17" t="s">
        <v>919</v>
      </c>
      <c r="T1190" s="17" t="s">
        <v>919</v>
      </c>
      <c r="U1190" s="13">
        <v>-20308</v>
      </c>
      <c r="V1190" s="13">
        <v>-58888.800000000003</v>
      </c>
      <c r="W1190" s="10"/>
    </row>
    <row r="1191" spans="1:23" ht="31.5" x14ac:dyDescent="0.25">
      <c r="A1191" s="10">
        <v>1186</v>
      </c>
      <c r="B1191" s="10" t="s">
        <v>1025</v>
      </c>
      <c r="C1191" s="10" t="s">
        <v>1026</v>
      </c>
      <c r="D1191" s="10" t="s">
        <v>1370</v>
      </c>
      <c r="E1191" s="10" t="s">
        <v>1410</v>
      </c>
      <c r="F1191" s="10" t="s">
        <v>51</v>
      </c>
      <c r="G1191" s="10">
        <v>1980</v>
      </c>
      <c r="H1191" s="11">
        <v>8779</v>
      </c>
      <c r="I1191" s="10" t="s">
        <v>40</v>
      </c>
      <c r="J1191" s="17" t="s">
        <v>38</v>
      </c>
      <c r="K1191" s="17" t="s">
        <v>919</v>
      </c>
      <c r="L1191" s="17" t="s">
        <v>38</v>
      </c>
      <c r="M1191" s="17" t="s">
        <v>919</v>
      </c>
      <c r="N1191" s="17" t="s">
        <v>38</v>
      </c>
      <c r="O1191" s="17" t="s">
        <v>919</v>
      </c>
      <c r="P1191" s="17" t="s">
        <v>919</v>
      </c>
      <c r="Q1191" s="17" t="s">
        <v>38</v>
      </c>
      <c r="R1191" s="17" t="s">
        <v>919</v>
      </c>
      <c r="S1191" s="17" t="s">
        <v>919</v>
      </c>
      <c r="T1191" s="17" t="s">
        <v>919</v>
      </c>
      <c r="U1191" s="13">
        <v>-25104.9303</v>
      </c>
      <c r="V1191" s="13">
        <v>-52094.822099999998</v>
      </c>
      <c r="W1191" s="10"/>
    </row>
    <row r="1192" spans="1:23" ht="31.5" x14ac:dyDescent="0.25">
      <c r="A1192" s="10">
        <v>1187</v>
      </c>
      <c r="B1192" s="10" t="s">
        <v>1025</v>
      </c>
      <c r="C1192" s="10" t="s">
        <v>1026</v>
      </c>
      <c r="D1192" s="10" t="s">
        <v>1370</v>
      </c>
      <c r="E1192" s="10" t="s">
        <v>1411</v>
      </c>
      <c r="F1192" s="10" t="s">
        <v>77</v>
      </c>
      <c r="G1192" s="10">
        <v>1956</v>
      </c>
      <c r="H1192" s="11">
        <v>9248</v>
      </c>
      <c r="I1192" s="10" t="s">
        <v>40</v>
      </c>
      <c r="J1192" s="17" t="s">
        <v>919</v>
      </c>
      <c r="K1192" s="17" t="s">
        <v>919</v>
      </c>
      <c r="L1192" s="17" t="s">
        <v>919</v>
      </c>
      <c r="M1192" s="17" t="s">
        <v>919</v>
      </c>
      <c r="N1192" s="17" t="s">
        <v>919</v>
      </c>
      <c r="O1192" s="17" t="s">
        <v>919</v>
      </c>
      <c r="P1192" s="17" t="s">
        <v>919</v>
      </c>
      <c r="Q1192" s="17" t="s">
        <v>919</v>
      </c>
      <c r="R1192" s="17" t="s">
        <v>919</v>
      </c>
      <c r="S1192" s="17" t="s">
        <v>38</v>
      </c>
      <c r="T1192" s="17" t="s">
        <v>919</v>
      </c>
      <c r="U1192" s="13">
        <v>-12130.49475</v>
      </c>
      <c r="V1192" s="13">
        <v>-55253.486570000001</v>
      </c>
      <c r="W1192" s="10"/>
    </row>
    <row r="1193" spans="1:23" ht="31.5" x14ac:dyDescent="0.25">
      <c r="A1193" s="10">
        <v>1188</v>
      </c>
      <c r="B1193" s="10" t="s">
        <v>1025</v>
      </c>
      <c r="C1193" s="10" t="s">
        <v>1026</v>
      </c>
      <c r="D1193" s="10" t="s">
        <v>1370</v>
      </c>
      <c r="E1193" s="10" t="s">
        <v>1412</v>
      </c>
      <c r="F1193" s="10" t="s">
        <v>62</v>
      </c>
      <c r="G1193" s="10">
        <v>1968</v>
      </c>
      <c r="H1193" s="11">
        <v>8336</v>
      </c>
      <c r="I1193" s="10" t="s">
        <v>40</v>
      </c>
      <c r="J1193" s="17" t="s">
        <v>919</v>
      </c>
      <c r="K1193" s="17" t="s">
        <v>919</v>
      </c>
      <c r="L1193" s="17" t="s">
        <v>919</v>
      </c>
      <c r="M1193" s="17" t="s">
        <v>38</v>
      </c>
      <c r="N1193" s="17" t="s">
        <v>919</v>
      </c>
      <c r="O1193" s="17" t="s">
        <v>1072</v>
      </c>
      <c r="P1193" s="17" t="s">
        <v>919</v>
      </c>
      <c r="Q1193" s="17" t="s">
        <v>38</v>
      </c>
      <c r="R1193" s="17" t="s">
        <v>919</v>
      </c>
      <c r="S1193" s="17" t="s">
        <v>919</v>
      </c>
      <c r="T1193" s="17" t="s">
        <v>919</v>
      </c>
      <c r="U1193" s="13">
        <v>-28974.7</v>
      </c>
      <c r="V1193" s="13">
        <v>-59590.2</v>
      </c>
      <c r="W1193" s="10"/>
    </row>
    <row r="1194" spans="1:23" ht="31.5" x14ac:dyDescent="0.25">
      <c r="A1194" s="10">
        <v>1189</v>
      </c>
      <c r="B1194" s="10" t="s">
        <v>1025</v>
      </c>
      <c r="C1194" s="10" t="s">
        <v>1026</v>
      </c>
      <c r="D1194" s="10" t="s">
        <v>1370</v>
      </c>
      <c r="E1194" s="10" t="s">
        <v>1413</v>
      </c>
      <c r="F1194" s="10" t="s">
        <v>101</v>
      </c>
      <c r="G1194" s="10">
        <v>1983</v>
      </c>
      <c r="H1194" s="11">
        <v>7613</v>
      </c>
      <c r="I1194" s="10" t="s">
        <v>40</v>
      </c>
      <c r="J1194" s="17" t="s">
        <v>919</v>
      </c>
      <c r="K1194" s="17" t="s">
        <v>38</v>
      </c>
      <c r="L1194" s="17" t="s">
        <v>919</v>
      </c>
      <c r="M1194" s="17" t="s">
        <v>919</v>
      </c>
      <c r="N1194" s="17" t="s">
        <v>919</v>
      </c>
      <c r="O1194" s="17" t="s">
        <v>919</v>
      </c>
      <c r="P1194" s="17" t="s">
        <v>919</v>
      </c>
      <c r="Q1194" s="17" t="s">
        <v>919</v>
      </c>
      <c r="R1194" s="17" t="s">
        <v>919</v>
      </c>
      <c r="S1194" s="17" t="s">
        <v>919</v>
      </c>
      <c r="T1194" s="17" t="s">
        <v>919</v>
      </c>
      <c r="U1194" s="13">
        <v>-19654.52088</v>
      </c>
      <c r="V1194" s="13">
        <v>-62921.806530000002</v>
      </c>
      <c r="W1194" s="10"/>
    </row>
    <row r="1195" spans="1:23" ht="31.5" x14ac:dyDescent="0.25">
      <c r="A1195" s="10">
        <v>1190</v>
      </c>
      <c r="B1195" s="10" t="s">
        <v>1025</v>
      </c>
      <c r="C1195" s="10" t="s">
        <v>1026</v>
      </c>
      <c r="D1195" s="10" t="s">
        <v>1370</v>
      </c>
      <c r="E1195" s="10" t="s">
        <v>1414</v>
      </c>
      <c r="F1195" s="10" t="s">
        <v>75</v>
      </c>
      <c r="G1195" s="10">
        <v>1981</v>
      </c>
      <c r="H1195" s="11">
        <v>7071</v>
      </c>
      <c r="I1195" s="10" t="s">
        <v>40</v>
      </c>
      <c r="J1195" s="17" t="s">
        <v>919</v>
      </c>
      <c r="K1195" s="17" t="s">
        <v>919</v>
      </c>
      <c r="L1195" s="17" t="s">
        <v>919</v>
      </c>
      <c r="M1195" s="17" t="s">
        <v>38</v>
      </c>
      <c r="N1195" s="17" t="s">
        <v>919</v>
      </c>
      <c r="O1195" s="17" t="s">
        <v>919</v>
      </c>
      <c r="P1195" s="17" t="s">
        <v>919</v>
      </c>
      <c r="Q1195" s="17" t="s">
        <v>919</v>
      </c>
      <c r="R1195" s="17" t="s">
        <v>919</v>
      </c>
      <c r="S1195" s="17" t="s">
        <v>919</v>
      </c>
      <c r="T1195" s="17" t="s">
        <v>919</v>
      </c>
      <c r="U1195" s="13">
        <v>-29516.1</v>
      </c>
      <c r="V1195" s="13">
        <v>-54171.6</v>
      </c>
      <c r="W1195" s="10"/>
    </row>
    <row r="1196" spans="1:23" ht="31.5" x14ac:dyDescent="0.25">
      <c r="A1196" s="10">
        <v>1191</v>
      </c>
      <c r="B1196" s="10" t="s">
        <v>1025</v>
      </c>
      <c r="C1196" s="10" t="s">
        <v>1026</v>
      </c>
      <c r="D1196" s="10" t="s">
        <v>1370</v>
      </c>
      <c r="E1196" s="10" t="s">
        <v>1415</v>
      </c>
      <c r="F1196" s="10" t="s">
        <v>67</v>
      </c>
      <c r="G1196" s="10">
        <v>1982</v>
      </c>
      <c r="H1196" s="11">
        <v>7490</v>
      </c>
      <c r="I1196" s="10" t="s">
        <v>40</v>
      </c>
      <c r="J1196" s="17" t="s">
        <v>919</v>
      </c>
      <c r="K1196" s="17" t="s">
        <v>1072</v>
      </c>
      <c r="L1196" s="17" t="s">
        <v>38</v>
      </c>
      <c r="M1196" s="17" t="s">
        <v>919</v>
      </c>
      <c r="N1196" s="17" t="s">
        <v>919</v>
      </c>
      <c r="O1196" s="17" t="s">
        <v>919</v>
      </c>
      <c r="P1196" s="17" t="s">
        <v>919</v>
      </c>
      <c r="Q1196" s="17" t="s">
        <v>919</v>
      </c>
      <c r="R1196" s="17" t="s">
        <v>919</v>
      </c>
      <c r="S1196" s="17" t="s">
        <v>919</v>
      </c>
      <c r="T1196" s="17" t="s">
        <v>38</v>
      </c>
      <c r="U1196" s="13">
        <v>-19012.817370000001</v>
      </c>
      <c r="V1196" s="13">
        <v>-57987.196779999998</v>
      </c>
      <c r="W1196" s="10"/>
    </row>
    <row r="1197" spans="1:23" ht="31.5" x14ac:dyDescent="0.25">
      <c r="A1197" s="10">
        <v>1192</v>
      </c>
      <c r="B1197" s="10" t="s">
        <v>1025</v>
      </c>
      <c r="C1197" s="10" t="s">
        <v>1026</v>
      </c>
      <c r="D1197" s="10" t="s">
        <v>1370</v>
      </c>
      <c r="E1197" s="10" t="s">
        <v>1416</v>
      </c>
      <c r="F1197" s="10" t="s">
        <v>73</v>
      </c>
      <c r="G1197" s="10">
        <v>1977</v>
      </c>
      <c r="H1197" s="11">
        <v>7587</v>
      </c>
      <c r="I1197" s="10" t="s">
        <v>40</v>
      </c>
      <c r="J1197" s="17" t="s">
        <v>919</v>
      </c>
      <c r="K1197" s="17" t="s">
        <v>38</v>
      </c>
      <c r="L1197" s="17" t="s">
        <v>38</v>
      </c>
      <c r="M1197" s="17" t="s">
        <v>919</v>
      </c>
      <c r="N1197" s="17" t="s">
        <v>919</v>
      </c>
      <c r="O1197" s="17" t="s">
        <v>919</v>
      </c>
      <c r="P1197" s="17" t="s">
        <v>919</v>
      </c>
      <c r="Q1197" s="17" t="s">
        <v>919</v>
      </c>
      <c r="R1197" s="17" t="s">
        <v>919</v>
      </c>
      <c r="S1197" s="17" t="s">
        <v>38</v>
      </c>
      <c r="T1197" s="17" t="s">
        <v>919</v>
      </c>
      <c r="U1197" s="13">
        <v>-29566.030269999999</v>
      </c>
      <c r="V1197" s="13">
        <v>-66799</v>
      </c>
      <c r="W1197" s="10"/>
    </row>
    <row r="1198" spans="1:23" ht="31.5" x14ac:dyDescent="0.25">
      <c r="A1198" s="10">
        <v>1193</v>
      </c>
      <c r="B1198" s="10" t="s">
        <v>1025</v>
      </c>
      <c r="C1198" s="10" t="s">
        <v>1026</v>
      </c>
      <c r="D1198" s="10" t="s">
        <v>1370</v>
      </c>
      <c r="E1198" s="10" t="s">
        <v>1417</v>
      </c>
      <c r="F1198" s="10" t="s">
        <v>69</v>
      </c>
      <c r="G1198" s="10">
        <v>1974</v>
      </c>
      <c r="H1198" s="11">
        <v>6946</v>
      </c>
      <c r="I1198" s="10" t="s">
        <v>40</v>
      </c>
      <c r="J1198" s="17" t="s">
        <v>919</v>
      </c>
      <c r="K1198" s="17" t="s">
        <v>919</v>
      </c>
      <c r="L1198" s="17" t="s">
        <v>919</v>
      </c>
      <c r="M1198" s="17" t="s">
        <v>919</v>
      </c>
      <c r="N1198" s="17" t="s">
        <v>919</v>
      </c>
      <c r="O1198" s="17" t="s">
        <v>919</v>
      </c>
      <c r="P1198" s="17" t="s">
        <v>919</v>
      </c>
      <c r="Q1198" s="17" t="s">
        <v>38</v>
      </c>
      <c r="R1198" s="17" t="s">
        <v>919</v>
      </c>
      <c r="S1198" s="17" t="s">
        <v>919</v>
      </c>
      <c r="T1198" s="17" t="s">
        <v>919</v>
      </c>
      <c r="U1198" s="13">
        <v>-22484.466540000001</v>
      </c>
      <c r="V1198" s="13">
        <v>-69662.564459999994</v>
      </c>
      <c r="W1198" s="10"/>
    </row>
    <row r="1199" spans="1:23" ht="31.5" x14ac:dyDescent="0.25">
      <c r="A1199" s="10">
        <v>1194</v>
      </c>
      <c r="B1199" s="10" t="s">
        <v>1025</v>
      </c>
      <c r="C1199" s="10" t="s">
        <v>1026</v>
      </c>
      <c r="D1199" s="10" t="s">
        <v>1370</v>
      </c>
      <c r="E1199" s="10" t="s">
        <v>1418</v>
      </c>
      <c r="F1199" s="10" t="s">
        <v>69</v>
      </c>
      <c r="G1199" s="10">
        <v>1975</v>
      </c>
      <c r="H1199" s="11">
        <v>7392</v>
      </c>
      <c r="I1199" s="10" t="s">
        <v>40</v>
      </c>
      <c r="J1199" s="17" t="s">
        <v>919</v>
      </c>
      <c r="K1199" s="17" t="s">
        <v>38</v>
      </c>
      <c r="L1199" s="17" t="s">
        <v>919</v>
      </c>
      <c r="M1199" s="17" t="s">
        <v>919</v>
      </c>
      <c r="N1199" s="17" t="s">
        <v>919</v>
      </c>
      <c r="O1199" s="17" t="s">
        <v>919</v>
      </c>
      <c r="P1199" s="17" t="s">
        <v>919</v>
      </c>
      <c r="Q1199" s="17" t="s">
        <v>919</v>
      </c>
      <c r="R1199" s="17" t="s">
        <v>919</v>
      </c>
      <c r="S1199" s="17" t="s">
        <v>919</v>
      </c>
      <c r="T1199" s="17" t="s">
        <v>38</v>
      </c>
      <c r="U1199" s="13">
        <v>-22103.489560000002</v>
      </c>
      <c r="V1199" s="13">
        <v>-66414.035189999995</v>
      </c>
      <c r="W1199" s="10"/>
    </row>
    <row r="1200" spans="1:23" ht="31.5" x14ac:dyDescent="0.25">
      <c r="A1200" s="10">
        <v>1195</v>
      </c>
      <c r="B1200" s="10" t="s">
        <v>1025</v>
      </c>
      <c r="C1200" s="10" t="s">
        <v>1026</v>
      </c>
      <c r="D1200" s="10" t="s">
        <v>1370</v>
      </c>
      <c r="E1200" s="10" t="s">
        <v>1419</v>
      </c>
      <c r="F1200" s="10" t="s">
        <v>85</v>
      </c>
      <c r="G1200" s="10">
        <v>1991</v>
      </c>
      <c r="H1200" s="11">
        <v>8154</v>
      </c>
      <c r="I1200" s="10" t="s">
        <v>40</v>
      </c>
      <c r="J1200" s="17" t="s">
        <v>919</v>
      </c>
      <c r="K1200" s="17" t="s">
        <v>919</v>
      </c>
      <c r="L1200" s="17" t="s">
        <v>919</v>
      </c>
      <c r="M1200" s="17" t="s">
        <v>919</v>
      </c>
      <c r="N1200" s="17" t="s">
        <v>919</v>
      </c>
      <c r="O1200" s="17" t="s">
        <v>919</v>
      </c>
      <c r="P1200" s="17" t="s">
        <v>919</v>
      </c>
      <c r="Q1200" s="17" t="s">
        <v>919</v>
      </c>
      <c r="R1200" s="17" t="s">
        <v>919</v>
      </c>
      <c r="S1200" s="17" t="s">
        <v>919</v>
      </c>
      <c r="T1200" s="17" t="s">
        <v>919</v>
      </c>
      <c r="U1200" s="13">
        <v>-19465.48157</v>
      </c>
      <c r="V1200" s="13">
        <v>-69777.649109999998</v>
      </c>
      <c r="W1200" s="10"/>
    </row>
    <row r="1201" spans="1:23" ht="31.5" x14ac:dyDescent="0.25">
      <c r="A1201" s="10">
        <v>1196</v>
      </c>
      <c r="B1201" s="10" t="s">
        <v>1025</v>
      </c>
      <c r="C1201" s="10" t="s">
        <v>1026</v>
      </c>
      <c r="D1201" s="10" t="s">
        <v>1370</v>
      </c>
      <c r="E1201" s="10" t="s">
        <v>1420</v>
      </c>
      <c r="F1201" s="10" t="s">
        <v>71</v>
      </c>
      <c r="G1201" s="10">
        <v>1982</v>
      </c>
      <c r="H1201" s="11">
        <v>6205</v>
      </c>
      <c r="I1201" s="10" t="s">
        <v>40</v>
      </c>
      <c r="J1201" s="17" t="s">
        <v>38</v>
      </c>
      <c r="K1201" s="17" t="s">
        <v>919</v>
      </c>
      <c r="L1201" s="17" t="s">
        <v>919</v>
      </c>
      <c r="M1201" s="17" t="s">
        <v>919</v>
      </c>
      <c r="N1201" s="17" t="s">
        <v>919</v>
      </c>
      <c r="O1201" s="17" t="s">
        <v>919</v>
      </c>
      <c r="P1201" s="17" t="s">
        <v>919</v>
      </c>
      <c r="Q1201" s="17" t="s">
        <v>919</v>
      </c>
      <c r="R1201" s="17" t="s">
        <v>919</v>
      </c>
      <c r="S1201" s="17" t="s">
        <v>919</v>
      </c>
      <c r="T1201" s="17" t="s">
        <v>1072</v>
      </c>
      <c r="U1201" s="13">
        <v>-24957.342980000001</v>
      </c>
      <c r="V1201" s="13">
        <v>-68673.436619999993</v>
      </c>
      <c r="W1201" s="10"/>
    </row>
    <row r="1202" spans="1:23" ht="31.5" x14ac:dyDescent="0.25">
      <c r="A1202" s="10">
        <v>1197</v>
      </c>
      <c r="B1202" s="10" t="s">
        <v>1025</v>
      </c>
      <c r="C1202" s="10" t="s">
        <v>1026</v>
      </c>
      <c r="D1202" s="10" t="s">
        <v>1370</v>
      </c>
      <c r="E1202" s="10" t="s">
        <v>1421</v>
      </c>
      <c r="F1202" s="10" t="s">
        <v>73</v>
      </c>
      <c r="G1202" s="10">
        <v>1973</v>
      </c>
      <c r="H1202" s="11">
        <v>6809</v>
      </c>
      <c r="I1202" s="10" t="s">
        <v>40</v>
      </c>
      <c r="J1202" s="17" t="s">
        <v>919</v>
      </c>
      <c r="K1202" s="17" t="s">
        <v>919</v>
      </c>
      <c r="L1202" s="17" t="s">
        <v>38</v>
      </c>
      <c r="M1202" s="17" t="s">
        <v>919</v>
      </c>
      <c r="N1202" s="17" t="s">
        <v>919</v>
      </c>
      <c r="O1202" s="17" t="s">
        <v>919</v>
      </c>
      <c r="P1202" s="17" t="s">
        <v>919</v>
      </c>
      <c r="Q1202" s="17" t="s">
        <v>919</v>
      </c>
      <c r="R1202" s="17" t="s">
        <v>919</v>
      </c>
      <c r="S1202" s="17" t="s">
        <v>919</v>
      </c>
      <c r="T1202" s="17" t="s">
        <v>919</v>
      </c>
      <c r="U1202" s="13">
        <v>-23972.364290000001</v>
      </c>
      <c r="V1202" s="13">
        <v>-62513.07675</v>
      </c>
      <c r="W1202" s="10"/>
    </row>
    <row r="1203" spans="1:23" ht="31.5" x14ac:dyDescent="0.25">
      <c r="A1203" s="10">
        <v>1198</v>
      </c>
      <c r="B1203" s="10" t="s">
        <v>1025</v>
      </c>
      <c r="C1203" s="10" t="s">
        <v>1026</v>
      </c>
      <c r="D1203" s="10" t="s">
        <v>1370</v>
      </c>
      <c r="E1203" s="10" t="s">
        <v>1422</v>
      </c>
      <c r="F1203" s="10" t="s">
        <v>62</v>
      </c>
      <c r="G1203" s="10">
        <v>1970</v>
      </c>
      <c r="H1203" s="11">
        <v>7594</v>
      </c>
      <c r="I1203" s="10" t="s">
        <v>40</v>
      </c>
      <c r="J1203" s="17" t="s">
        <v>38</v>
      </c>
      <c r="K1203" s="17" t="s">
        <v>919</v>
      </c>
      <c r="L1203" s="17" t="s">
        <v>919</v>
      </c>
      <c r="M1203" s="17" t="s">
        <v>919</v>
      </c>
      <c r="N1203" s="17" t="s">
        <v>919</v>
      </c>
      <c r="O1203" s="17" t="s">
        <v>919</v>
      </c>
      <c r="P1203" s="17" t="s">
        <v>919</v>
      </c>
      <c r="Q1203" s="17" t="s">
        <v>919</v>
      </c>
      <c r="R1203" s="17" t="s">
        <v>919</v>
      </c>
      <c r="S1203" s="17" t="s">
        <v>919</v>
      </c>
      <c r="T1203" s="17" t="s">
        <v>38</v>
      </c>
      <c r="U1203" s="13">
        <v>-25578.720000000001</v>
      </c>
      <c r="V1203" s="13">
        <v>-59994.23</v>
      </c>
      <c r="W1203" s="10"/>
    </row>
    <row r="1204" spans="1:23" ht="31.5" x14ac:dyDescent="0.25">
      <c r="A1204" s="10">
        <v>1199</v>
      </c>
      <c r="B1204" s="10" t="s">
        <v>1025</v>
      </c>
      <c r="C1204" s="10" t="s">
        <v>1026</v>
      </c>
      <c r="D1204" s="10" t="s">
        <v>1370</v>
      </c>
      <c r="E1204" s="10" t="s">
        <v>1423</v>
      </c>
      <c r="F1204" s="10" t="s">
        <v>69</v>
      </c>
      <c r="G1204" s="10">
        <v>1972</v>
      </c>
      <c r="H1204" s="11">
        <v>8108</v>
      </c>
      <c r="I1204" s="10" t="s">
        <v>40</v>
      </c>
      <c r="J1204" s="17" t="s">
        <v>919</v>
      </c>
      <c r="K1204" s="17" t="s">
        <v>919</v>
      </c>
      <c r="L1204" s="17" t="s">
        <v>919</v>
      </c>
      <c r="M1204" s="17" t="s">
        <v>919</v>
      </c>
      <c r="N1204" s="17" t="s">
        <v>38</v>
      </c>
      <c r="O1204" s="17" t="s">
        <v>919</v>
      </c>
      <c r="P1204" s="17" t="s">
        <v>1072</v>
      </c>
      <c r="Q1204" s="17" t="s">
        <v>919</v>
      </c>
      <c r="R1204" s="17" t="s">
        <v>919</v>
      </c>
      <c r="S1204" s="17" t="s">
        <v>919</v>
      </c>
      <c r="T1204" s="17" t="s">
        <v>38</v>
      </c>
      <c r="U1204" s="13">
        <v>-21868.058580000001</v>
      </c>
      <c r="V1204" s="13">
        <v>-66946.737850000005</v>
      </c>
      <c r="W1204" s="10"/>
    </row>
    <row r="1205" spans="1:23" ht="31.5" x14ac:dyDescent="0.25">
      <c r="A1205" s="10">
        <v>1200</v>
      </c>
      <c r="B1205" s="10" t="s">
        <v>1025</v>
      </c>
      <c r="C1205" s="10" t="s">
        <v>1026</v>
      </c>
      <c r="D1205" s="10" t="s">
        <v>1370</v>
      </c>
      <c r="E1205" s="10" t="s">
        <v>1424</v>
      </c>
      <c r="F1205" s="10" t="s">
        <v>46</v>
      </c>
      <c r="G1205" s="10">
        <v>1972</v>
      </c>
      <c r="H1205" s="11">
        <v>6864</v>
      </c>
      <c r="I1205" s="10" t="s">
        <v>40</v>
      </c>
      <c r="J1205" s="17" t="s">
        <v>919</v>
      </c>
      <c r="K1205" s="17" t="s">
        <v>919</v>
      </c>
      <c r="L1205" s="17" t="s">
        <v>919</v>
      </c>
      <c r="M1205" s="17" t="s">
        <v>919</v>
      </c>
      <c r="N1205" s="17" t="s">
        <v>919</v>
      </c>
      <c r="O1205" s="17" t="s">
        <v>919</v>
      </c>
      <c r="P1205" s="17" t="s">
        <v>919</v>
      </c>
      <c r="Q1205" s="17" t="s">
        <v>919</v>
      </c>
      <c r="R1205" s="17" t="s">
        <v>919</v>
      </c>
      <c r="S1205" s="17" t="s">
        <v>919</v>
      </c>
      <c r="T1205" s="17" t="s">
        <v>38</v>
      </c>
      <c r="U1205" s="13">
        <v>-20164.51122</v>
      </c>
      <c r="V1205" s="13">
        <v>-65723.511840000006</v>
      </c>
      <c r="W1205" s="10"/>
    </row>
    <row r="1206" spans="1:23" ht="31.5" x14ac:dyDescent="0.25">
      <c r="A1206" s="10">
        <v>1201</v>
      </c>
      <c r="B1206" s="10" t="s">
        <v>1025</v>
      </c>
      <c r="C1206" s="10" t="s">
        <v>1026</v>
      </c>
      <c r="D1206" s="10" t="s">
        <v>1370</v>
      </c>
      <c r="E1206" s="10" t="s">
        <v>1425</v>
      </c>
      <c r="F1206" s="10" t="s">
        <v>88</v>
      </c>
      <c r="G1206" s="10">
        <v>1971</v>
      </c>
      <c r="H1206" s="11">
        <v>6657</v>
      </c>
      <c r="I1206" s="10" t="s">
        <v>40</v>
      </c>
      <c r="J1206" s="17" t="s">
        <v>919</v>
      </c>
      <c r="K1206" s="17" t="s">
        <v>919</v>
      </c>
      <c r="L1206" s="17" t="s">
        <v>919</v>
      </c>
      <c r="M1206" s="17" t="s">
        <v>919</v>
      </c>
      <c r="N1206" s="17" t="s">
        <v>38</v>
      </c>
      <c r="O1206" s="17" t="s">
        <v>919</v>
      </c>
      <c r="P1206" s="17" t="s">
        <v>919</v>
      </c>
      <c r="Q1206" s="17" t="s">
        <v>919</v>
      </c>
      <c r="R1206" s="17" t="s">
        <v>919</v>
      </c>
      <c r="S1206" s="17" t="s">
        <v>919</v>
      </c>
      <c r="T1206" s="17" t="s">
        <v>38</v>
      </c>
      <c r="U1206" s="13">
        <v>-19311.59</v>
      </c>
      <c r="V1206" s="13">
        <v>-55006.27</v>
      </c>
      <c r="W1206" s="10"/>
    </row>
    <row r="1207" spans="1:23" ht="31.5" x14ac:dyDescent="0.25">
      <c r="A1207" s="10">
        <v>1202</v>
      </c>
      <c r="B1207" s="10" t="s">
        <v>1025</v>
      </c>
      <c r="C1207" s="10" t="s">
        <v>1026</v>
      </c>
      <c r="D1207" s="10" t="s">
        <v>1370</v>
      </c>
      <c r="E1207" s="10" t="s">
        <v>1426</v>
      </c>
      <c r="F1207" s="10" t="s">
        <v>91</v>
      </c>
      <c r="G1207" s="10">
        <v>1983</v>
      </c>
      <c r="H1207" s="11">
        <v>8249</v>
      </c>
      <c r="I1207" s="10" t="s">
        <v>40</v>
      </c>
      <c r="J1207" s="17" t="s">
        <v>919</v>
      </c>
      <c r="K1207" s="17" t="s">
        <v>919</v>
      </c>
      <c r="L1207" s="17" t="s">
        <v>38</v>
      </c>
      <c r="M1207" s="17" t="s">
        <v>919</v>
      </c>
      <c r="N1207" s="17" t="s">
        <v>919</v>
      </c>
      <c r="O1207" s="17" t="s">
        <v>919</v>
      </c>
      <c r="P1207" s="17" t="s">
        <v>38</v>
      </c>
      <c r="Q1207" s="17" t="s">
        <v>919</v>
      </c>
      <c r="R1207" s="17" t="s">
        <v>919</v>
      </c>
      <c r="S1207" s="17" t="s">
        <v>919</v>
      </c>
      <c r="T1207" s="17" t="s">
        <v>38</v>
      </c>
      <c r="U1207" s="13">
        <v>-31885.57</v>
      </c>
      <c r="V1207" s="13">
        <v>-60106.39</v>
      </c>
      <c r="W1207" s="10"/>
    </row>
    <row r="1208" spans="1:23" ht="31.5" x14ac:dyDescent="0.25">
      <c r="A1208" s="10">
        <v>1203</v>
      </c>
      <c r="B1208" s="10" t="s">
        <v>1025</v>
      </c>
      <c r="C1208" s="10" t="s">
        <v>1026</v>
      </c>
      <c r="D1208" s="10" t="s">
        <v>1370</v>
      </c>
      <c r="E1208" s="10" t="s">
        <v>1427</v>
      </c>
      <c r="F1208" s="10" t="s">
        <v>88</v>
      </c>
      <c r="G1208" s="10">
        <v>1971</v>
      </c>
      <c r="H1208" s="11">
        <v>7751</v>
      </c>
      <c r="I1208" s="10" t="s">
        <v>40</v>
      </c>
      <c r="J1208" s="17" t="s">
        <v>919</v>
      </c>
      <c r="K1208" s="17" t="s">
        <v>919</v>
      </c>
      <c r="L1208" s="17" t="s">
        <v>919</v>
      </c>
      <c r="M1208" s="17" t="s">
        <v>919</v>
      </c>
      <c r="N1208" s="17" t="s">
        <v>919</v>
      </c>
      <c r="O1208" s="17" t="s">
        <v>919</v>
      </c>
      <c r="P1208" s="17" t="s">
        <v>919</v>
      </c>
      <c r="Q1208" s="17" t="s">
        <v>919</v>
      </c>
      <c r="R1208" s="17" t="s">
        <v>38</v>
      </c>
      <c r="S1208" s="17" t="s">
        <v>919</v>
      </c>
      <c r="T1208" s="17" t="s">
        <v>919</v>
      </c>
      <c r="U1208" s="13">
        <v>-22241.5</v>
      </c>
      <c r="V1208" s="13">
        <v>-54819.7</v>
      </c>
      <c r="W1208" s="10"/>
    </row>
    <row r="1209" spans="1:23" ht="31.5" x14ac:dyDescent="0.25">
      <c r="A1209" s="10">
        <v>1204</v>
      </c>
      <c r="B1209" s="10" t="s">
        <v>1025</v>
      </c>
      <c r="C1209" s="10" t="s">
        <v>1026</v>
      </c>
      <c r="D1209" s="10" t="s">
        <v>1370</v>
      </c>
      <c r="E1209" s="10" t="s">
        <v>1428</v>
      </c>
      <c r="F1209" s="10" t="s">
        <v>77</v>
      </c>
      <c r="G1209" s="10">
        <v>1971</v>
      </c>
      <c r="H1209" s="11">
        <v>7759</v>
      </c>
      <c r="I1209" s="10" t="s">
        <v>40</v>
      </c>
      <c r="J1209" s="17" t="s">
        <v>919</v>
      </c>
      <c r="K1209" s="17" t="s">
        <v>919</v>
      </c>
      <c r="L1209" s="17" t="s">
        <v>919</v>
      </c>
      <c r="M1209" s="17" t="s">
        <v>919</v>
      </c>
      <c r="N1209" s="17" t="s">
        <v>38</v>
      </c>
      <c r="O1209" s="17" t="s">
        <v>919</v>
      </c>
      <c r="P1209" s="17" t="s">
        <v>919</v>
      </c>
      <c r="Q1209" s="17" t="s">
        <v>919</v>
      </c>
      <c r="R1209" s="17" t="s">
        <v>919</v>
      </c>
      <c r="S1209" s="17" t="s">
        <v>919</v>
      </c>
      <c r="T1209" s="17" t="s">
        <v>919</v>
      </c>
      <c r="U1209" s="13">
        <v>-15375.745870000001</v>
      </c>
      <c r="V1209" s="13">
        <v>-52885.178019999999</v>
      </c>
      <c r="W1209" s="10"/>
    </row>
    <row r="1210" spans="1:23" ht="31.5" x14ac:dyDescent="0.25">
      <c r="A1210" s="10">
        <v>1205</v>
      </c>
      <c r="B1210" s="10" t="s">
        <v>1025</v>
      </c>
      <c r="C1210" s="10" t="s">
        <v>1026</v>
      </c>
      <c r="D1210" s="10" t="s">
        <v>1370</v>
      </c>
      <c r="E1210" s="10" t="s">
        <v>1429</v>
      </c>
      <c r="F1210" s="10" t="s">
        <v>67</v>
      </c>
      <c r="G1210" s="10">
        <v>1977</v>
      </c>
      <c r="H1210" s="11">
        <v>6958</v>
      </c>
      <c r="I1210" s="10" t="s">
        <v>40</v>
      </c>
      <c r="J1210" s="17" t="s">
        <v>919</v>
      </c>
      <c r="K1210" s="17" t="s">
        <v>919</v>
      </c>
      <c r="L1210" s="17" t="s">
        <v>38</v>
      </c>
      <c r="M1210" s="17" t="s">
        <v>919</v>
      </c>
      <c r="N1210" s="17" t="s">
        <v>919</v>
      </c>
      <c r="O1210" s="17" t="s">
        <v>919</v>
      </c>
      <c r="P1210" s="17" t="s">
        <v>919</v>
      </c>
      <c r="Q1210" s="17" t="s">
        <v>919</v>
      </c>
      <c r="R1210" s="17" t="s">
        <v>919</v>
      </c>
      <c r="S1210" s="17" t="s">
        <v>919</v>
      </c>
      <c r="T1210" s="17" t="s">
        <v>919</v>
      </c>
      <c r="U1210" s="13">
        <v>-22181.7</v>
      </c>
      <c r="V1210" s="13">
        <v>-56124.1</v>
      </c>
      <c r="W1210" s="10"/>
    </row>
    <row r="1211" spans="1:23" ht="31.5" x14ac:dyDescent="0.25">
      <c r="A1211" s="10">
        <v>1206</v>
      </c>
      <c r="B1211" s="10" t="s">
        <v>1025</v>
      </c>
      <c r="C1211" s="10" t="s">
        <v>1026</v>
      </c>
      <c r="D1211" s="10" t="s">
        <v>1370</v>
      </c>
      <c r="E1211" s="10" t="s">
        <v>1430</v>
      </c>
      <c r="F1211" s="10" t="s">
        <v>59</v>
      </c>
      <c r="G1211" s="10">
        <v>1981</v>
      </c>
      <c r="H1211" s="11">
        <v>7075</v>
      </c>
      <c r="I1211" s="10" t="s">
        <v>40</v>
      </c>
      <c r="J1211" s="17" t="s">
        <v>919</v>
      </c>
      <c r="K1211" s="17" t="s">
        <v>919</v>
      </c>
      <c r="L1211" s="17" t="s">
        <v>919</v>
      </c>
      <c r="M1211" s="17" t="s">
        <v>38</v>
      </c>
      <c r="N1211" s="17" t="s">
        <v>919</v>
      </c>
      <c r="O1211" s="17" t="s">
        <v>919</v>
      </c>
      <c r="P1211" s="17" t="s">
        <v>919</v>
      </c>
      <c r="Q1211" s="17" t="s">
        <v>919</v>
      </c>
      <c r="R1211" s="17" t="s">
        <v>919</v>
      </c>
      <c r="S1211" s="17" t="s">
        <v>919</v>
      </c>
      <c r="T1211" s="17" t="s">
        <v>919</v>
      </c>
      <c r="U1211" s="13">
        <v>-27430.65681</v>
      </c>
      <c r="V1211" s="13">
        <v>-46756.069739999999</v>
      </c>
      <c r="W1211" s="10"/>
    </row>
    <row r="1212" spans="1:23" ht="31.5" x14ac:dyDescent="0.25">
      <c r="A1212" s="10">
        <v>1207</v>
      </c>
      <c r="B1212" s="10" t="s">
        <v>1025</v>
      </c>
      <c r="C1212" s="10" t="s">
        <v>1026</v>
      </c>
      <c r="D1212" s="10" t="s">
        <v>1370</v>
      </c>
      <c r="E1212" s="10" t="s">
        <v>1431</v>
      </c>
      <c r="F1212" s="10" t="s">
        <v>91</v>
      </c>
      <c r="G1212" s="10">
        <v>1974</v>
      </c>
      <c r="H1212" s="11">
        <v>7552</v>
      </c>
      <c r="I1212" s="10" t="s">
        <v>40</v>
      </c>
      <c r="J1212" s="17" t="s">
        <v>919</v>
      </c>
      <c r="K1212" s="17" t="s">
        <v>919</v>
      </c>
      <c r="L1212" s="17" t="s">
        <v>919</v>
      </c>
      <c r="M1212" s="17" t="s">
        <v>919</v>
      </c>
      <c r="N1212" s="17" t="s">
        <v>919</v>
      </c>
      <c r="O1212" s="17" t="s">
        <v>919</v>
      </c>
      <c r="P1212" s="17" t="s">
        <v>919</v>
      </c>
      <c r="Q1212" s="17" t="s">
        <v>919</v>
      </c>
      <c r="R1212" s="17" t="s">
        <v>919</v>
      </c>
      <c r="S1212" s="17" t="s">
        <v>38</v>
      </c>
      <c r="T1212" s="17" t="s">
        <v>919</v>
      </c>
      <c r="U1212" s="13">
        <v>-31980.670340000001</v>
      </c>
      <c r="V1212" s="13">
        <v>-58543.480580000003</v>
      </c>
      <c r="W1212" s="10"/>
    </row>
    <row r="1213" spans="1:23" ht="31.5" x14ac:dyDescent="0.25">
      <c r="A1213" s="10">
        <v>1208</v>
      </c>
      <c r="B1213" s="10" t="s">
        <v>1025</v>
      </c>
      <c r="C1213" s="10" t="s">
        <v>1026</v>
      </c>
      <c r="D1213" s="10" t="s">
        <v>1370</v>
      </c>
      <c r="E1213" s="10" t="s">
        <v>1432</v>
      </c>
      <c r="F1213" s="10" t="s">
        <v>69</v>
      </c>
      <c r="G1213" s="10">
        <v>1976</v>
      </c>
      <c r="H1213" s="11">
        <v>7303</v>
      </c>
      <c r="I1213" s="10" t="s">
        <v>40</v>
      </c>
      <c r="J1213" s="17" t="s">
        <v>919</v>
      </c>
      <c r="K1213" s="17" t="s">
        <v>38</v>
      </c>
      <c r="L1213" s="17" t="s">
        <v>38</v>
      </c>
      <c r="M1213" s="17" t="s">
        <v>919</v>
      </c>
      <c r="N1213" s="17" t="s">
        <v>38</v>
      </c>
      <c r="O1213" s="17" t="s">
        <v>38</v>
      </c>
      <c r="P1213" s="17" t="s">
        <v>919</v>
      </c>
      <c r="Q1213" s="17" t="s">
        <v>919</v>
      </c>
      <c r="R1213" s="17" t="s">
        <v>919</v>
      </c>
      <c r="S1213" s="17" t="s">
        <v>919</v>
      </c>
      <c r="T1213" s="17" t="s">
        <v>919</v>
      </c>
      <c r="U1213" s="13">
        <v>-23559.017319999999</v>
      </c>
      <c r="V1213" s="13">
        <v>-64593.616750000001</v>
      </c>
      <c r="W1213" s="10"/>
    </row>
    <row r="1214" spans="1:23" ht="31.5" x14ac:dyDescent="0.25">
      <c r="A1214" s="10">
        <v>1209</v>
      </c>
      <c r="B1214" s="10" t="s">
        <v>1025</v>
      </c>
      <c r="C1214" s="10" t="s">
        <v>1026</v>
      </c>
      <c r="D1214" s="10" t="s">
        <v>1370</v>
      </c>
      <c r="E1214" s="10" t="s">
        <v>1433</v>
      </c>
      <c r="F1214" s="10" t="s">
        <v>73</v>
      </c>
      <c r="G1214" s="10">
        <v>1974</v>
      </c>
      <c r="H1214" s="11">
        <v>9809</v>
      </c>
      <c r="I1214" s="10" t="s">
        <v>40</v>
      </c>
      <c r="J1214" s="17" t="s">
        <v>919</v>
      </c>
      <c r="K1214" s="17" t="s">
        <v>919</v>
      </c>
      <c r="L1214" s="17" t="s">
        <v>919</v>
      </c>
      <c r="M1214" s="17" t="s">
        <v>919</v>
      </c>
      <c r="N1214" s="17" t="s">
        <v>919</v>
      </c>
      <c r="O1214" s="17" t="s">
        <v>919</v>
      </c>
      <c r="P1214" s="17" t="s">
        <v>919</v>
      </c>
      <c r="Q1214" s="17" t="s">
        <v>919</v>
      </c>
      <c r="R1214" s="17" t="s">
        <v>919</v>
      </c>
      <c r="S1214" s="17" t="s">
        <v>919</v>
      </c>
      <c r="T1214" s="17" t="s">
        <v>919</v>
      </c>
      <c r="U1214" s="13">
        <v>-30095.544969999999</v>
      </c>
      <c r="V1214" s="13">
        <v>-68902.460739999995</v>
      </c>
      <c r="W1214" s="10"/>
    </row>
    <row r="1215" spans="1:23" ht="31.5" x14ac:dyDescent="0.25">
      <c r="A1215" s="10">
        <v>1210</v>
      </c>
      <c r="B1215" s="10" t="s">
        <v>1025</v>
      </c>
      <c r="C1215" s="10" t="s">
        <v>1026</v>
      </c>
      <c r="D1215" s="10" t="s">
        <v>1370</v>
      </c>
      <c r="E1215" s="10" t="s">
        <v>1434</v>
      </c>
      <c r="F1215" s="10" t="s">
        <v>88</v>
      </c>
      <c r="G1215" s="10">
        <v>1988</v>
      </c>
      <c r="H1215" s="11">
        <v>6544</v>
      </c>
      <c r="I1215" s="10" t="s">
        <v>40</v>
      </c>
      <c r="J1215" s="17" t="s">
        <v>919</v>
      </c>
      <c r="K1215" s="17" t="s">
        <v>38</v>
      </c>
      <c r="L1215" s="17" t="s">
        <v>919</v>
      </c>
      <c r="M1215" s="17" t="s">
        <v>919</v>
      </c>
      <c r="N1215" s="17" t="s">
        <v>919</v>
      </c>
      <c r="O1215" s="17" t="s">
        <v>919</v>
      </c>
      <c r="P1215" s="17" t="s">
        <v>919</v>
      </c>
      <c r="Q1215" s="17" t="s">
        <v>919</v>
      </c>
      <c r="R1215" s="17" t="s">
        <v>919</v>
      </c>
      <c r="S1215" s="17" t="s">
        <v>38</v>
      </c>
      <c r="T1215" s="17" t="s">
        <v>919</v>
      </c>
      <c r="U1215" s="13">
        <v>-19665.96</v>
      </c>
      <c r="V1215" s="13">
        <v>-49125.51</v>
      </c>
      <c r="W1215" s="10"/>
    </row>
    <row r="1216" spans="1:23" ht="31.5" x14ac:dyDescent="0.25">
      <c r="A1216" s="10">
        <v>1211</v>
      </c>
      <c r="B1216" s="10" t="s">
        <v>1025</v>
      </c>
      <c r="C1216" s="10" t="s">
        <v>1026</v>
      </c>
      <c r="D1216" s="10" t="s">
        <v>1370</v>
      </c>
      <c r="E1216" s="10" t="s">
        <v>1435</v>
      </c>
      <c r="F1216" s="10" t="s">
        <v>98</v>
      </c>
      <c r="G1216" s="10">
        <v>1976</v>
      </c>
      <c r="H1216" s="11">
        <v>7686</v>
      </c>
      <c r="I1216" s="10" t="s">
        <v>40</v>
      </c>
      <c r="J1216" s="17" t="s">
        <v>919</v>
      </c>
      <c r="K1216" s="17" t="s">
        <v>919</v>
      </c>
      <c r="L1216" s="17" t="s">
        <v>919</v>
      </c>
      <c r="M1216" s="17" t="s">
        <v>919</v>
      </c>
      <c r="N1216" s="17" t="s">
        <v>38</v>
      </c>
      <c r="O1216" s="17" t="s">
        <v>919</v>
      </c>
      <c r="P1216" s="17" t="s">
        <v>919</v>
      </c>
      <c r="Q1216" s="17" t="s">
        <v>919</v>
      </c>
      <c r="R1216" s="17" t="s">
        <v>919</v>
      </c>
      <c r="S1216" s="17" t="s">
        <v>919</v>
      </c>
      <c r="T1216" s="17" t="s">
        <v>919</v>
      </c>
      <c r="U1216" s="13">
        <v>-23204.67</v>
      </c>
      <c r="V1216" s="13">
        <v>-60333.8</v>
      </c>
      <c r="W1216" s="10"/>
    </row>
    <row r="1217" spans="1:23" ht="31.5" x14ac:dyDescent="0.25">
      <c r="A1217" s="10">
        <v>1212</v>
      </c>
      <c r="B1217" s="10" t="s">
        <v>1025</v>
      </c>
      <c r="C1217" s="10" t="s">
        <v>1026</v>
      </c>
      <c r="D1217" s="10" t="s">
        <v>1370</v>
      </c>
      <c r="E1217" s="10" t="s">
        <v>1436</v>
      </c>
      <c r="F1217" s="10" t="s">
        <v>75</v>
      </c>
      <c r="G1217" s="10">
        <v>1971</v>
      </c>
      <c r="H1217" s="11">
        <v>8223</v>
      </c>
      <c r="I1217" s="10" t="s">
        <v>40</v>
      </c>
      <c r="J1217" s="17" t="s">
        <v>919</v>
      </c>
      <c r="K1217" s="17" t="s">
        <v>919</v>
      </c>
      <c r="L1217" s="17" t="s">
        <v>919</v>
      </c>
      <c r="M1217" s="17" t="s">
        <v>38</v>
      </c>
      <c r="N1217" s="17" t="s">
        <v>919</v>
      </c>
      <c r="O1217" s="17" t="s">
        <v>919</v>
      </c>
      <c r="P1217" s="17" t="s">
        <v>919</v>
      </c>
      <c r="Q1217" s="17" t="s">
        <v>919</v>
      </c>
      <c r="R1217" s="17" t="s">
        <v>919</v>
      </c>
      <c r="S1217" s="17" t="s">
        <v>38</v>
      </c>
      <c r="T1217" s="17" t="s">
        <v>919</v>
      </c>
      <c r="U1217" s="13">
        <v>-30397.319670000001</v>
      </c>
      <c r="V1217" s="13">
        <v>-51573.167549999998</v>
      </c>
      <c r="W1217" s="10"/>
    </row>
    <row r="1218" spans="1:23" ht="31.5" x14ac:dyDescent="0.25">
      <c r="A1218" s="10">
        <v>1213</v>
      </c>
      <c r="B1218" s="10" t="s">
        <v>1025</v>
      </c>
      <c r="C1218" s="10" t="s">
        <v>1026</v>
      </c>
      <c r="D1218" s="10" t="s">
        <v>1370</v>
      </c>
      <c r="E1218" s="10" t="s">
        <v>1437</v>
      </c>
      <c r="F1218" s="10" t="s">
        <v>88</v>
      </c>
      <c r="G1218" s="10">
        <v>1974</v>
      </c>
      <c r="H1218" s="11">
        <v>7964</v>
      </c>
      <c r="I1218" s="10" t="s">
        <v>40</v>
      </c>
      <c r="J1218" s="17" t="s">
        <v>919</v>
      </c>
      <c r="K1218" s="17" t="s">
        <v>919</v>
      </c>
      <c r="L1218" s="17" t="s">
        <v>919</v>
      </c>
      <c r="M1218" s="17" t="s">
        <v>38</v>
      </c>
      <c r="N1218" s="17" t="s">
        <v>919</v>
      </c>
      <c r="O1218" s="17" t="s">
        <v>919</v>
      </c>
      <c r="P1218" s="17" t="s">
        <v>919</v>
      </c>
      <c r="Q1218" s="17" t="s">
        <v>919</v>
      </c>
      <c r="R1218" s="17" t="s">
        <v>919</v>
      </c>
      <c r="S1218" s="17" t="s">
        <v>919</v>
      </c>
      <c r="T1218" s="17" t="s">
        <v>919</v>
      </c>
      <c r="U1218" s="13">
        <v>-17375.72796</v>
      </c>
      <c r="V1218" s="13">
        <v>-52289.766479999998</v>
      </c>
      <c r="W1218" s="10"/>
    </row>
    <row r="1219" spans="1:23" ht="31.5" x14ac:dyDescent="0.25">
      <c r="A1219" s="10">
        <v>1214</v>
      </c>
      <c r="B1219" s="10" t="s">
        <v>1025</v>
      </c>
      <c r="C1219" s="10" t="s">
        <v>1026</v>
      </c>
      <c r="D1219" s="10" t="s">
        <v>1370</v>
      </c>
      <c r="E1219" s="10" t="s">
        <v>1438</v>
      </c>
      <c r="F1219" s="10" t="s">
        <v>85</v>
      </c>
      <c r="G1219" s="10">
        <v>1974</v>
      </c>
      <c r="H1219" s="11">
        <v>7907</v>
      </c>
      <c r="I1219" s="10" t="s">
        <v>40</v>
      </c>
      <c r="J1219" s="17" t="s">
        <v>919</v>
      </c>
      <c r="K1219" s="17" t="s">
        <v>38</v>
      </c>
      <c r="L1219" s="17" t="s">
        <v>919</v>
      </c>
      <c r="M1219" s="17" t="s">
        <v>919</v>
      </c>
      <c r="N1219" s="17" t="s">
        <v>919</v>
      </c>
      <c r="O1219" s="17" t="s">
        <v>919</v>
      </c>
      <c r="P1219" s="17" t="s">
        <v>919</v>
      </c>
      <c r="Q1219" s="17" t="s">
        <v>919</v>
      </c>
      <c r="R1219" s="17" t="s">
        <v>38</v>
      </c>
      <c r="S1219" s="17" t="s">
        <v>919</v>
      </c>
      <c r="T1219" s="17" t="s">
        <v>38</v>
      </c>
      <c r="U1219" s="13">
        <v>-21069.13797</v>
      </c>
      <c r="V1219" s="13">
        <v>-74219.30287</v>
      </c>
      <c r="W1219" s="10"/>
    </row>
    <row r="1220" spans="1:23" ht="31.5" x14ac:dyDescent="0.25">
      <c r="A1220" s="10">
        <v>1215</v>
      </c>
      <c r="B1220" s="10" t="s">
        <v>1025</v>
      </c>
      <c r="C1220" s="10" t="s">
        <v>1026</v>
      </c>
      <c r="D1220" s="10" t="s">
        <v>1370</v>
      </c>
      <c r="E1220" s="10" t="s">
        <v>1439</v>
      </c>
      <c r="F1220" s="10" t="s">
        <v>51</v>
      </c>
      <c r="G1220" s="10">
        <v>1980</v>
      </c>
      <c r="H1220" s="11">
        <v>8634</v>
      </c>
      <c r="I1220" s="10" t="s">
        <v>40</v>
      </c>
      <c r="J1220" s="17" t="s">
        <v>919</v>
      </c>
      <c r="K1220" s="17" t="s">
        <v>919</v>
      </c>
      <c r="L1220" s="17" t="s">
        <v>919</v>
      </c>
      <c r="M1220" s="17" t="s">
        <v>919</v>
      </c>
      <c r="N1220" s="17" t="s">
        <v>919</v>
      </c>
      <c r="O1220" s="17" t="s">
        <v>919</v>
      </c>
      <c r="P1220" s="17" t="s">
        <v>919</v>
      </c>
      <c r="Q1220" s="17" t="s">
        <v>919</v>
      </c>
      <c r="R1220" s="17" t="s">
        <v>919</v>
      </c>
      <c r="S1220" s="17" t="s">
        <v>1072</v>
      </c>
      <c r="T1220" s="17" t="s">
        <v>38</v>
      </c>
      <c r="U1220" s="13">
        <v>-22851.41519</v>
      </c>
      <c r="V1220" s="13">
        <v>-50888.863510000003</v>
      </c>
      <c r="W1220" s="10"/>
    </row>
    <row r="1221" spans="1:23" ht="31.5" x14ac:dyDescent="0.25">
      <c r="A1221" s="10">
        <v>1216</v>
      </c>
      <c r="B1221" s="10" t="s">
        <v>1025</v>
      </c>
      <c r="C1221" s="10" t="s">
        <v>1026</v>
      </c>
      <c r="D1221" s="10" t="s">
        <v>1370</v>
      </c>
      <c r="E1221" s="10" t="s">
        <v>1440</v>
      </c>
      <c r="F1221" s="10" t="s">
        <v>62</v>
      </c>
      <c r="G1221" s="10">
        <v>1972</v>
      </c>
      <c r="H1221" s="11">
        <v>5394</v>
      </c>
      <c r="I1221" s="10" t="s">
        <v>40</v>
      </c>
      <c r="J1221" s="17" t="s">
        <v>919</v>
      </c>
      <c r="K1221" s="17" t="s">
        <v>38</v>
      </c>
      <c r="L1221" s="17" t="s">
        <v>919</v>
      </c>
      <c r="M1221" s="17" t="s">
        <v>919</v>
      </c>
      <c r="N1221" s="17" t="s">
        <v>919</v>
      </c>
      <c r="O1221" s="17" t="s">
        <v>919</v>
      </c>
      <c r="P1221" s="17" t="s">
        <v>919</v>
      </c>
      <c r="Q1221" s="17" t="s">
        <v>919</v>
      </c>
      <c r="R1221" s="17" t="s">
        <v>919</v>
      </c>
      <c r="S1221" s="17" t="s">
        <v>919</v>
      </c>
      <c r="T1221" s="17" t="s">
        <v>919</v>
      </c>
      <c r="U1221" s="13">
        <v>-28396.651180000001</v>
      </c>
      <c r="V1221" s="13">
        <v>-56009.801720000003</v>
      </c>
      <c r="W1221" s="10"/>
    </row>
    <row r="1222" spans="1:23" ht="31.5" x14ac:dyDescent="0.25">
      <c r="A1222" s="10">
        <v>1217</v>
      </c>
      <c r="B1222" s="10" t="s">
        <v>1025</v>
      </c>
      <c r="C1222" s="10" t="s">
        <v>1026</v>
      </c>
      <c r="D1222" s="10" t="s">
        <v>1370</v>
      </c>
      <c r="E1222" s="10" t="s">
        <v>1441</v>
      </c>
      <c r="F1222" s="10" t="s">
        <v>51</v>
      </c>
      <c r="G1222" s="10">
        <v>1978</v>
      </c>
      <c r="H1222" s="11">
        <v>7788</v>
      </c>
      <c r="I1222" s="10" t="s">
        <v>40</v>
      </c>
      <c r="J1222" s="17" t="s">
        <v>919</v>
      </c>
      <c r="K1222" s="17" t="s">
        <v>919</v>
      </c>
      <c r="L1222" s="17" t="s">
        <v>919</v>
      </c>
      <c r="M1222" s="17" t="s">
        <v>919</v>
      </c>
      <c r="N1222" s="17" t="s">
        <v>919</v>
      </c>
      <c r="O1222" s="17" t="s">
        <v>919</v>
      </c>
      <c r="P1222" s="17" t="s">
        <v>38</v>
      </c>
      <c r="Q1222" s="17" t="s">
        <v>919</v>
      </c>
      <c r="R1222" s="17" t="s">
        <v>919</v>
      </c>
      <c r="S1222" s="17" t="s">
        <v>919</v>
      </c>
      <c r="T1222" s="17" t="s">
        <v>919</v>
      </c>
      <c r="U1222" s="13">
        <v>-23817.599999999999</v>
      </c>
      <c r="V1222" s="13">
        <v>-52933.8</v>
      </c>
      <c r="W1222" s="10"/>
    </row>
    <row r="1223" spans="1:23" ht="31.5" x14ac:dyDescent="0.25">
      <c r="A1223" s="10">
        <v>1218</v>
      </c>
      <c r="B1223" s="10" t="s">
        <v>1025</v>
      </c>
      <c r="C1223" s="10" t="s">
        <v>1026</v>
      </c>
      <c r="D1223" s="10" t="s">
        <v>1370</v>
      </c>
      <c r="E1223" s="10" t="s">
        <v>1442</v>
      </c>
      <c r="F1223" s="10" t="s">
        <v>62</v>
      </c>
      <c r="G1223" s="10">
        <v>1976</v>
      </c>
      <c r="H1223" s="11">
        <v>8889</v>
      </c>
      <c r="I1223" s="10" t="s">
        <v>40</v>
      </c>
      <c r="J1223" s="17" t="s">
        <v>38</v>
      </c>
      <c r="K1223" s="17" t="s">
        <v>919</v>
      </c>
      <c r="L1223" s="17" t="s">
        <v>919</v>
      </c>
      <c r="M1223" s="17" t="s">
        <v>919</v>
      </c>
      <c r="N1223" s="17" t="s">
        <v>919</v>
      </c>
      <c r="O1223" s="17" t="s">
        <v>919</v>
      </c>
      <c r="P1223" s="17" t="s">
        <v>919</v>
      </c>
      <c r="Q1223" s="17" t="s">
        <v>919</v>
      </c>
      <c r="R1223" s="17" t="s">
        <v>919</v>
      </c>
      <c r="S1223" s="17" t="s">
        <v>919</v>
      </c>
      <c r="T1223" s="17" t="s">
        <v>38</v>
      </c>
      <c r="U1223" s="13">
        <v>-26384.532899999998</v>
      </c>
      <c r="V1223" s="13">
        <v>-57478.485220000002</v>
      </c>
      <c r="W1223" s="10"/>
    </row>
    <row r="1224" spans="1:23" ht="31.5" x14ac:dyDescent="0.25">
      <c r="A1224" s="10">
        <v>1219</v>
      </c>
      <c r="B1224" s="10" t="s">
        <v>1025</v>
      </c>
      <c r="C1224" s="10" t="s">
        <v>1026</v>
      </c>
      <c r="D1224" s="10" t="s">
        <v>1370</v>
      </c>
      <c r="E1224" s="10" t="s">
        <v>1443</v>
      </c>
      <c r="F1224" s="10" t="s">
        <v>77</v>
      </c>
      <c r="G1224" s="10">
        <v>1976</v>
      </c>
      <c r="H1224" s="11">
        <v>6866</v>
      </c>
      <c r="I1224" s="10" t="s">
        <v>40</v>
      </c>
      <c r="J1224" s="17" t="s">
        <v>919</v>
      </c>
      <c r="K1224" s="17" t="s">
        <v>919</v>
      </c>
      <c r="L1224" s="17" t="s">
        <v>919</v>
      </c>
      <c r="M1224" s="17" t="s">
        <v>919</v>
      </c>
      <c r="N1224" s="17" t="s">
        <v>919</v>
      </c>
      <c r="O1224" s="17" t="s">
        <v>919</v>
      </c>
      <c r="P1224" s="17" t="s">
        <v>38</v>
      </c>
      <c r="Q1224" s="17" t="s">
        <v>919</v>
      </c>
      <c r="R1224" s="17" t="s">
        <v>919</v>
      </c>
      <c r="S1224" s="17" t="s">
        <v>919</v>
      </c>
      <c r="T1224" s="17" t="s">
        <v>919</v>
      </c>
      <c r="U1224" s="13">
        <v>-13546.187599999999</v>
      </c>
      <c r="V1224" s="13">
        <v>-54386.231180000002</v>
      </c>
      <c r="W1224" s="10"/>
    </row>
    <row r="1225" spans="1:23" ht="31.5" x14ac:dyDescent="0.25">
      <c r="A1225" s="10">
        <v>1220</v>
      </c>
      <c r="B1225" s="10" t="s">
        <v>1025</v>
      </c>
      <c r="C1225" s="10" t="s">
        <v>1026</v>
      </c>
      <c r="D1225" s="10" t="s">
        <v>1370</v>
      </c>
      <c r="E1225" s="10" t="s">
        <v>1444</v>
      </c>
      <c r="F1225" s="10" t="s">
        <v>77</v>
      </c>
      <c r="G1225" s="10">
        <v>1973</v>
      </c>
      <c r="H1225" s="11">
        <v>10790</v>
      </c>
      <c r="I1225" s="10" t="s">
        <v>40</v>
      </c>
      <c r="J1225" s="17" t="s">
        <v>919</v>
      </c>
      <c r="K1225" s="17" t="s">
        <v>919</v>
      </c>
      <c r="L1225" s="17" t="s">
        <v>919</v>
      </c>
      <c r="M1225" s="17" t="s">
        <v>919</v>
      </c>
      <c r="N1225" s="17" t="s">
        <v>38</v>
      </c>
      <c r="O1225" s="17" t="s">
        <v>919</v>
      </c>
      <c r="P1225" s="17" t="s">
        <v>919</v>
      </c>
      <c r="Q1225" s="17" t="s">
        <v>919</v>
      </c>
      <c r="R1225" s="17" t="s">
        <v>919</v>
      </c>
      <c r="S1225" s="17" t="s">
        <v>919</v>
      </c>
      <c r="T1225" s="17" t="s">
        <v>919</v>
      </c>
      <c r="U1225" s="13">
        <v>-15864.554239999999</v>
      </c>
      <c r="V1225" s="13">
        <v>-53251.66676</v>
      </c>
      <c r="W1225" s="10"/>
    </row>
    <row r="1226" spans="1:23" ht="31.5" x14ac:dyDescent="0.25">
      <c r="A1226" s="10">
        <v>1221</v>
      </c>
      <c r="B1226" s="10" t="s">
        <v>1025</v>
      </c>
      <c r="C1226" s="10" t="s">
        <v>1026</v>
      </c>
      <c r="D1226" s="10" t="s">
        <v>1370</v>
      </c>
      <c r="E1226" s="10" t="s">
        <v>1445</v>
      </c>
      <c r="F1226" s="10" t="s">
        <v>75</v>
      </c>
      <c r="G1226" s="10">
        <v>1971</v>
      </c>
      <c r="H1226" s="11">
        <v>11544</v>
      </c>
      <c r="I1226" s="10" t="s">
        <v>40</v>
      </c>
      <c r="J1226" s="17" t="s">
        <v>919</v>
      </c>
      <c r="K1226" s="17" t="s">
        <v>919</v>
      </c>
      <c r="L1226" s="17" t="s">
        <v>919</v>
      </c>
      <c r="M1226" s="17" t="s">
        <v>919</v>
      </c>
      <c r="N1226" s="17" t="s">
        <v>919</v>
      </c>
      <c r="O1226" s="17" t="s">
        <v>38</v>
      </c>
      <c r="P1226" s="17" t="s">
        <v>919</v>
      </c>
      <c r="Q1226" s="17" t="s">
        <v>919</v>
      </c>
      <c r="R1226" s="17" t="s">
        <v>919</v>
      </c>
      <c r="S1226" s="17" t="s">
        <v>919</v>
      </c>
      <c r="T1226" s="17" t="s">
        <v>919</v>
      </c>
      <c r="U1226" s="13">
        <v>-29077.786380000001</v>
      </c>
      <c r="V1226" s="13">
        <v>-52927.3894</v>
      </c>
      <c r="W1226" s="10"/>
    </row>
    <row r="1227" spans="1:23" ht="31.5" x14ac:dyDescent="0.25">
      <c r="A1227" s="10">
        <v>1222</v>
      </c>
      <c r="B1227" s="10" t="s">
        <v>1025</v>
      </c>
      <c r="C1227" s="10" t="s">
        <v>1026</v>
      </c>
      <c r="D1227" s="10" t="s">
        <v>1370</v>
      </c>
      <c r="E1227" s="10" t="s">
        <v>1446</v>
      </c>
      <c r="F1227" s="10" t="s">
        <v>73</v>
      </c>
      <c r="G1227" s="10">
        <v>1970</v>
      </c>
      <c r="H1227" s="11">
        <v>8727</v>
      </c>
      <c r="I1227" s="10" t="s">
        <v>40</v>
      </c>
      <c r="J1227" s="17" t="s">
        <v>919</v>
      </c>
      <c r="K1227" s="17" t="s">
        <v>919</v>
      </c>
      <c r="L1227" s="17" t="s">
        <v>919</v>
      </c>
      <c r="M1227" s="17" t="s">
        <v>919</v>
      </c>
      <c r="N1227" s="17" t="s">
        <v>919</v>
      </c>
      <c r="O1227" s="17" t="s">
        <v>1072</v>
      </c>
      <c r="P1227" s="17" t="s">
        <v>38</v>
      </c>
      <c r="Q1227" s="17" t="s">
        <v>919</v>
      </c>
      <c r="R1227" s="17" t="s">
        <v>919</v>
      </c>
      <c r="S1227" s="17" t="s">
        <v>919</v>
      </c>
      <c r="T1227" s="17" t="s">
        <v>919</v>
      </c>
      <c r="U1227" s="13">
        <v>-28101.326000000001</v>
      </c>
      <c r="V1227" s="13">
        <v>-66326.306639999995</v>
      </c>
      <c r="W1227" s="10"/>
    </row>
    <row r="1228" spans="1:23" ht="31.5" x14ac:dyDescent="0.25">
      <c r="A1228" s="10">
        <v>1223</v>
      </c>
      <c r="B1228" s="10" t="s">
        <v>1025</v>
      </c>
      <c r="C1228" s="10" t="s">
        <v>1026</v>
      </c>
      <c r="D1228" s="10" t="s">
        <v>1370</v>
      </c>
      <c r="E1228" s="10" t="s">
        <v>1447</v>
      </c>
      <c r="F1228" s="10" t="s">
        <v>85</v>
      </c>
      <c r="G1228" s="10">
        <v>1972</v>
      </c>
      <c r="H1228" s="11">
        <v>7608</v>
      </c>
      <c r="I1228" s="10" t="s">
        <v>40</v>
      </c>
      <c r="J1228" s="17" t="s">
        <v>919</v>
      </c>
      <c r="K1228" s="17" t="s">
        <v>919</v>
      </c>
      <c r="L1228" s="17" t="s">
        <v>919</v>
      </c>
      <c r="M1228" s="17" t="s">
        <v>919</v>
      </c>
      <c r="N1228" s="17" t="s">
        <v>919</v>
      </c>
      <c r="O1228" s="17" t="s">
        <v>919</v>
      </c>
      <c r="P1228" s="17" t="s">
        <v>919</v>
      </c>
      <c r="Q1228" s="17" t="s">
        <v>919</v>
      </c>
      <c r="R1228" s="17" t="s">
        <v>919</v>
      </c>
      <c r="S1228" s="17" t="s">
        <v>919</v>
      </c>
      <c r="T1228" s="17" t="s">
        <v>919</v>
      </c>
      <c r="U1228" s="13">
        <v>-19929.45895</v>
      </c>
      <c r="V1228" s="13">
        <v>-70858.267559999993</v>
      </c>
      <c r="W1228" s="10"/>
    </row>
    <row r="1229" spans="1:23" ht="31.5" x14ac:dyDescent="0.25">
      <c r="A1229" s="10">
        <v>1224</v>
      </c>
      <c r="B1229" s="10" t="s">
        <v>1025</v>
      </c>
      <c r="C1229" s="10" t="s">
        <v>1026</v>
      </c>
      <c r="D1229" s="10" t="s">
        <v>1370</v>
      </c>
      <c r="E1229" s="10" t="s">
        <v>1448</v>
      </c>
      <c r="F1229" s="10" t="s">
        <v>85</v>
      </c>
      <c r="G1229" s="10">
        <v>1979</v>
      </c>
      <c r="H1229" s="11">
        <v>9604</v>
      </c>
      <c r="I1229" s="10" t="s">
        <v>40</v>
      </c>
      <c r="J1229" s="17" t="s">
        <v>919</v>
      </c>
      <c r="K1229" s="17" t="s">
        <v>919</v>
      </c>
      <c r="L1229" s="17" t="s">
        <v>919</v>
      </c>
      <c r="M1229" s="17" t="s">
        <v>919</v>
      </c>
      <c r="N1229" s="17" t="s">
        <v>919</v>
      </c>
      <c r="O1229" s="17" t="s">
        <v>38</v>
      </c>
      <c r="P1229" s="17" t="s">
        <v>919</v>
      </c>
      <c r="Q1229" s="17" t="s">
        <v>919</v>
      </c>
      <c r="R1229" s="17" t="s">
        <v>919</v>
      </c>
      <c r="S1229" s="17" t="s">
        <v>919</v>
      </c>
      <c r="T1229" s="17" t="s">
        <v>919</v>
      </c>
      <c r="U1229" s="13">
        <v>-17763.68389</v>
      </c>
      <c r="V1229" s="13">
        <v>-69589.650710000002</v>
      </c>
      <c r="W1229" s="10"/>
    </row>
    <row r="1230" spans="1:23" ht="31.5" x14ac:dyDescent="0.25">
      <c r="A1230" s="10">
        <v>1225</v>
      </c>
      <c r="B1230" s="10" t="s">
        <v>1025</v>
      </c>
      <c r="C1230" s="10" t="s">
        <v>1026</v>
      </c>
      <c r="D1230" s="10" t="s">
        <v>1370</v>
      </c>
      <c r="E1230" s="10" t="s">
        <v>1449</v>
      </c>
      <c r="F1230" s="10" t="s">
        <v>73</v>
      </c>
      <c r="G1230" s="10">
        <v>1971</v>
      </c>
      <c r="H1230" s="11">
        <v>7218</v>
      </c>
      <c r="I1230" s="10" t="s">
        <v>40</v>
      </c>
      <c r="J1230" s="17" t="s">
        <v>919</v>
      </c>
      <c r="K1230" s="17" t="s">
        <v>919</v>
      </c>
      <c r="L1230" s="17" t="s">
        <v>919</v>
      </c>
      <c r="M1230" s="17" t="s">
        <v>38</v>
      </c>
      <c r="N1230" s="17" t="s">
        <v>919</v>
      </c>
      <c r="O1230" s="17" t="s">
        <v>919</v>
      </c>
      <c r="P1230" s="17" t="s">
        <v>919</v>
      </c>
      <c r="Q1230" s="17" t="s">
        <v>38</v>
      </c>
      <c r="R1230" s="17" t="s">
        <v>919</v>
      </c>
      <c r="S1230" s="17" t="s">
        <v>919</v>
      </c>
      <c r="T1230" s="17" t="s">
        <v>919</v>
      </c>
      <c r="U1230" s="13">
        <v>-26475.9</v>
      </c>
      <c r="V1230" s="13">
        <v>-68540.399999999994</v>
      </c>
      <c r="W1230" s="10"/>
    </row>
    <row r="1231" spans="1:23" ht="31.5" x14ac:dyDescent="0.25">
      <c r="A1231" s="10">
        <v>1226</v>
      </c>
      <c r="B1231" s="10" t="s">
        <v>1025</v>
      </c>
      <c r="C1231" s="10" t="s">
        <v>1026</v>
      </c>
      <c r="D1231" s="10" t="s">
        <v>1370</v>
      </c>
      <c r="E1231" s="10" t="s">
        <v>1450</v>
      </c>
      <c r="F1231" s="10" t="s">
        <v>30</v>
      </c>
      <c r="G1231" s="10">
        <v>1992</v>
      </c>
      <c r="H1231" s="11">
        <v>8845</v>
      </c>
      <c r="I1231" s="10" t="s">
        <v>40</v>
      </c>
      <c r="J1231" s="17" t="s">
        <v>919</v>
      </c>
      <c r="K1231" s="17" t="s">
        <v>919</v>
      </c>
      <c r="L1231" s="17" t="s">
        <v>919</v>
      </c>
      <c r="M1231" s="17" t="s">
        <v>38</v>
      </c>
      <c r="N1231" s="17" t="s">
        <v>919</v>
      </c>
      <c r="O1231" s="17" t="s">
        <v>919</v>
      </c>
      <c r="P1231" s="17" t="s">
        <v>919</v>
      </c>
      <c r="Q1231" s="17" t="s">
        <v>919</v>
      </c>
      <c r="R1231" s="17" t="s">
        <v>919</v>
      </c>
      <c r="S1231" s="17" t="s">
        <v>919</v>
      </c>
      <c r="T1231" s="17" t="s">
        <v>919</v>
      </c>
      <c r="U1231" s="13">
        <v>-17070.099999999999</v>
      </c>
      <c r="V1231" s="13">
        <v>-63706.1</v>
      </c>
      <c r="W1231" s="10"/>
    </row>
    <row r="1232" spans="1:23" ht="31.5" x14ac:dyDescent="0.25">
      <c r="A1232" s="10">
        <v>1227</v>
      </c>
      <c r="B1232" s="10" t="s">
        <v>1025</v>
      </c>
      <c r="C1232" s="10" t="s">
        <v>1026</v>
      </c>
      <c r="D1232" s="10" t="s">
        <v>1370</v>
      </c>
      <c r="E1232" s="10" t="s">
        <v>1451</v>
      </c>
      <c r="F1232" s="10" t="s">
        <v>51</v>
      </c>
      <c r="G1232" s="10">
        <v>1977</v>
      </c>
      <c r="H1232" s="11">
        <v>8940</v>
      </c>
      <c r="I1232" s="10" t="s">
        <v>40</v>
      </c>
      <c r="J1232" s="17" t="s">
        <v>919</v>
      </c>
      <c r="K1232" s="17" t="s">
        <v>919</v>
      </c>
      <c r="L1232" s="17" t="s">
        <v>38</v>
      </c>
      <c r="M1232" s="17" t="s">
        <v>919</v>
      </c>
      <c r="N1232" s="17" t="s">
        <v>919</v>
      </c>
      <c r="O1232" s="17" t="s">
        <v>919</v>
      </c>
      <c r="P1232" s="17" t="s">
        <v>919</v>
      </c>
      <c r="Q1232" s="17" t="s">
        <v>919</v>
      </c>
      <c r="R1232" s="17" t="s">
        <v>919</v>
      </c>
      <c r="S1232" s="17" t="s">
        <v>38</v>
      </c>
      <c r="T1232" s="17" t="s">
        <v>919</v>
      </c>
      <c r="U1232" s="13">
        <v>-21715.1</v>
      </c>
      <c r="V1232" s="13">
        <v>-49732.4</v>
      </c>
      <c r="W1232" s="10"/>
    </row>
    <row r="1233" spans="1:23" ht="31.5" x14ac:dyDescent="0.25">
      <c r="A1233" s="10">
        <v>1228</v>
      </c>
      <c r="B1233" s="10" t="s">
        <v>1025</v>
      </c>
      <c r="C1233" s="10" t="s">
        <v>1026</v>
      </c>
      <c r="D1233" s="10" t="s">
        <v>1370</v>
      </c>
      <c r="E1233" s="10" t="s">
        <v>1452</v>
      </c>
      <c r="F1233" s="10" t="s">
        <v>51</v>
      </c>
      <c r="G1233" s="10">
        <v>1989</v>
      </c>
      <c r="H1233" s="11">
        <v>9308</v>
      </c>
      <c r="I1233" s="10" t="s">
        <v>40</v>
      </c>
      <c r="J1233" s="17" t="s">
        <v>919</v>
      </c>
      <c r="K1233" s="17" t="s">
        <v>38</v>
      </c>
      <c r="L1233" s="17" t="s">
        <v>919</v>
      </c>
      <c r="M1233" s="17" t="s">
        <v>919</v>
      </c>
      <c r="N1233" s="17" t="s">
        <v>919</v>
      </c>
      <c r="O1233" s="17" t="s">
        <v>919</v>
      </c>
      <c r="P1233" s="17" t="s">
        <v>919</v>
      </c>
      <c r="Q1233" s="17" t="s">
        <v>38</v>
      </c>
      <c r="R1233" s="17" t="s">
        <v>919</v>
      </c>
      <c r="S1233" s="17" t="s">
        <v>919</v>
      </c>
      <c r="T1233" s="17" t="s">
        <v>919</v>
      </c>
      <c r="U1233" s="13">
        <v>-24295.624739999999</v>
      </c>
      <c r="V1233" s="13">
        <v>-48551.663359999999</v>
      </c>
      <c r="W1233" s="10"/>
    </row>
    <row r="1234" spans="1:23" ht="31.5" x14ac:dyDescent="0.25">
      <c r="A1234" s="10">
        <v>1229</v>
      </c>
      <c r="B1234" s="10" t="s">
        <v>1025</v>
      </c>
      <c r="C1234" s="10" t="s">
        <v>1026</v>
      </c>
      <c r="D1234" s="10" t="s">
        <v>1370</v>
      </c>
      <c r="E1234" s="10" t="s">
        <v>1453</v>
      </c>
      <c r="F1234" s="10" t="s">
        <v>64</v>
      </c>
      <c r="G1234" s="10">
        <v>1973</v>
      </c>
      <c r="H1234" s="11">
        <v>7301</v>
      </c>
      <c r="I1234" s="10" t="s">
        <v>40</v>
      </c>
      <c r="J1234" s="17" t="s">
        <v>919</v>
      </c>
      <c r="K1234" s="17" t="s">
        <v>919</v>
      </c>
      <c r="L1234" s="17" t="s">
        <v>919</v>
      </c>
      <c r="M1234" s="17" t="s">
        <v>919</v>
      </c>
      <c r="N1234" s="17" t="s">
        <v>919</v>
      </c>
      <c r="O1234" s="17" t="s">
        <v>919</v>
      </c>
      <c r="P1234" s="17" t="s">
        <v>919</v>
      </c>
      <c r="Q1234" s="17" t="s">
        <v>919</v>
      </c>
      <c r="R1234" s="17" t="s">
        <v>38</v>
      </c>
      <c r="S1234" s="17" t="s">
        <v>919</v>
      </c>
      <c r="T1234" s="17" t="s">
        <v>919</v>
      </c>
      <c r="U1234" s="13">
        <v>-29842.19268</v>
      </c>
      <c r="V1234" s="13">
        <v>-64917.180489999999</v>
      </c>
      <c r="W1234" s="10"/>
    </row>
    <row r="1235" spans="1:23" ht="31.5" x14ac:dyDescent="0.25">
      <c r="A1235" s="10">
        <v>1230</v>
      </c>
      <c r="B1235" s="10" t="s">
        <v>1025</v>
      </c>
      <c r="C1235" s="10" t="s">
        <v>1026</v>
      </c>
      <c r="D1235" s="10" t="s">
        <v>1370</v>
      </c>
      <c r="E1235" s="10" t="s">
        <v>1454</v>
      </c>
      <c r="F1235" s="10" t="s">
        <v>75</v>
      </c>
      <c r="G1235" s="10">
        <v>1995</v>
      </c>
      <c r="H1235" s="11">
        <v>9799</v>
      </c>
      <c r="I1235" s="10" t="s">
        <v>40</v>
      </c>
      <c r="J1235" s="17" t="s">
        <v>38</v>
      </c>
      <c r="K1235" s="17" t="s">
        <v>919</v>
      </c>
      <c r="L1235" s="17" t="s">
        <v>919</v>
      </c>
      <c r="M1235" s="17" t="s">
        <v>38</v>
      </c>
      <c r="N1235" s="17" t="s">
        <v>919</v>
      </c>
      <c r="O1235" s="17" t="s">
        <v>919</v>
      </c>
      <c r="P1235" s="17" t="s">
        <v>919</v>
      </c>
      <c r="Q1235" s="17" t="s">
        <v>919</v>
      </c>
      <c r="R1235" s="17" t="s">
        <v>919</v>
      </c>
      <c r="S1235" s="17" t="s">
        <v>919</v>
      </c>
      <c r="T1235" s="17" t="s">
        <v>919</v>
      </c>
      <c r="U1235" s="13">
        <v>-26638.156749999998</v>
      </c>
      <c r="V1235" s="13">
        <v>-55018.976790000001</v>
      </c>
      <c r="W1235" s="10"/>
    </row>
    <row r="1236" spans="1:23" ht="31.5" x14ac:dyDescent="0.25">
      <c r="A1236" s="10">
        <v>1231</v>
      </c>
      <c r="B1236" s="10" t="s">
        <v>1025</v>
      </c>
      <c r="C1236" s="10" t="s">
        <v>1026</v>
      </c>
      <c r="D1236" s="10" t="s">
        <v>1370</v>
      </c>
      <c r="E1236" s="10" t="s">
        <v>1455</v>
      </c>
      <c r="F1236" s="10" t="s">
        <v>64</v>
      </c>
      <c r="G1236" s="10">
        <v>1977</v>
      </c>
      <c r="H1236" s="11">
        <v>8719</v>
      </c>
      <c r="I1236" s="10" t="s">
        <v>40</v>
      </c>
      <c r="J1236" s="17" t="s">
        <v>919</v>
      </c>
      <c r="K1236" s="17" t="s">
        <v>919</v>
      </c>
      <c r="L1236" s="17" t="s">
        <v>38</v>
      </c>
      <c r="M1236" s="17" t="s">
        <v>919</v>
      </c>
      <c r="N1236" s="17" t="s">
        <v>919</v>
      </c>
      <c r="O1236" s="17" t="s">
        <v>919</v>
      </c>
      <c r="P1236" s="17" t="s">
        <v>919</v>
      </c>
      <c r="Q1236" s="17" t="s">
        <v>919</v>
      </c>
      <c r="R1236" s="17" t="s">
        <v>919</v>
      </c>
      <c r="S1236" s="17" t="s">
        <v>919</v>
      </c>
      <c r="T1236" s="17" t="s">
        <v>919</v>
      </c>
      <c r="U1236" s="13">
        <v>-30431.570380000001</v>
      </c>
      <c r="V1236" s="13">
        <v>-64740.059309999997</v>
      </c>
      <c r="W1236" s="10"/>
    </row>
    <row r="1237" spans="1:23" ht="31.5" x14ac:dyDescent="0.25">
      <c r="A1237" s="10">
        <v>1232</v>
      </c>
      <c r="B1237" s="10" t="s">
        <v>1025</v>
      </c>
      <c r="C1237" s="10" t="s">
        <v>1026</v>
      </c>
      <c r="D1237" s="10" t="s">
        <v>1370</v>
      </c>
      <c r="E1237" s="10" t="s">
        <v>1456</v>
      </c>
      <c r="F1237" s="10" t="s">
        <v>101</v>
      </c>
      <c r="G1237" s="10">
        <v>1975</v>
      </c>
      <c r="H1237" s="11">
        <v>7315</v>
      </c>
      <c r="I1237" s="10" t="s">
        <v>40</v>
      </c>
      <c r="J1237" s="17" t="s">
        <v>38</v>
      </c>
      <c r="K1237" s="17" t="s">
        <v>919</v>
      </c>
      <c r="L1237" s="17" t="s">
        <v>919</v>
      </c>
      <c r="M1237" s="17" t="s">
        <v>919</v>
      </c>
      <c r="N1237" s="17" t="s">
        <v>919</v>
      </c>
      <c r="O1237" s="17" t="s">
        <v>919</v>
      </c>
      <c r="P1237" s="17" t="s">
        <v>38</v>
      </c>
      <c r="Q1237" s="17" t="s">
        <v>919</v>
      </c>
      <c r="R1237" s="17" t="s">
        <v>1072</v>
      </c>
      <c r="S1237" s="17" t="s">
        <v>919</v>
      </c>
      <c r="T1237" s="17" t="s">
        <v>38</v>
      </c>
      <c r="U1237" s="13">
        <v>-22345.490890000001</v>
      </c>
      <c r="V1237" s="13">
        <v>-62848.013780000001</v>
      </c>
      <c r="W1237" s="10"/>
    </row>
    <row r="1238" spans="1:23" ht="31.5" x14ac:dyDescent="0.25">
      <c r="A1238" s="10">
        <v>1233</v>
      </c>
      <c r="B1238" s="10" t="s">
        <v>1025</v>
      </c>
      <c r="C1238" s="10" t="s">
        <v>1026</v>
      </c>
      <c r="D1238" s="10" t="s">
        <v>1370</v>
      </c>
      <c r="E1238" s="10" t="s">
        <v>1457</v>
      </c>
      <c r="F1238" s="10" t="s">
        <v>73</v>
      </c>
      <c r="G1238" s="10">
        <v>1979</v>
      </c>
      <c r="H1238" s="11">
        <v>7379</v>
      </c>
      <c r="I1238" s="10" t="s">
        <v>40</v>
      </c>
      <c r="J1238" s="17" t="s">
        <v>38</v>
      </c>
      <c r="K1238" s="17" t="s">
        <v>919</v>
      </c>
      <c r="L1238" s="17" t="s">
        <v>919</v>
      </c>
      <c r="M1238" s="17" t="s">
        <v>919</v>
      </c>
      <c r="N1238" s="17" t="s">
        <v>919</v>
      </c>
      <c r="O1238" s="17" t="s">
        <v>919</v>
      </c>
      <c r="P1238" s="17" t="s">
        <v>919</v>
      </c>
      <c r="Q1238" s="17" t="s">
        <v>919</v>
      </c>
      <c r="R1238" s="17" t="s">
        <v>919</v>
      </c>
      <c r="S1238" s="17" t="s">
        <v>919</v>
      </c>
      <c r="T1238" s="17" t="s">
        <v>919</v>
      </c>
      <c r="U1238" s="13">
        <v>-26432.837070000001</v>
      </c>
      <c r="V1238" s="13">
        <v>-62982.509980000003</v>
      </c>
      <c r="W1238" s="10"/>
    </row>
    <row r="1239" spans="1:23" ht="31.5" x14ac:dyDescent="0.25">
      <c r="A1239" s="10">
        <v>1234</v>
      </c>
      <c r="B1239" s="10" t="s">
        <v>1025</v>
      </c>
      <c r="C1239" s="10" t="s">
        <v>1026</v>
      </c>
      <c r="D1239" s="10" t="s">
        <v>1370</v>
      </c>
      <c r="E1239" s="10" t="s">
        <v>1458</v>
      </c>
      <c r="F1239" s="10" t="s">
        <v>77</v>
      </c>
      <c r="G1239" s="10">
        <v>1972</v>
      </c>
      <c r="H1239" s="11">
        <v>8127</v>
      </c>
      <c r="I1239" s="10" t="s">
        <v>40</v>
      </c>
      <c r="J1239" s="17" t="s">
        <v>919</v>
      </c>
      <c r="K1239" s="17" t="s">
        <v>919</v>
      </c>
      <c r="L1239" s="17" t="s">
        <v>919</v>
      </c>
      <c r="M1239" s="17" t="s">
        <v>919</v>
      </c>
      <c r="N1239" s="17" t="s">
        <v>919</v>
      </c>
      <c r="O1239" s="17" t="s">
        <v>38</v>
      </c>
      <c r="P1239" s="17" t="s">
        <v>919</v>
      </c>
      <c r="Q1239" s="17" t="s">
        <v>38</v>
      </c>
      <c r="R1239" s="17" t="s">
        <v>919</v>
      </c>
      <c r="S1239" s="17" t="s">
        <v>38</v>
      </c>
      <c r="T1239" s="17" t="s">
        <v>919</v>
      </c>
      <c r="U1239" s="13">
        <v>-15764.83828</v>
      </c>
      <c r="V1239" s="13">
        <v>-56120.911529999998</v>
      </c>
      <c r="W1239" s="10"/>
    </row>
    <row r="1240" spans="1:23" ht="31.5" x14ac:dyDescent="0.25">
      <c r="A1240" s="10">
        <v>1235</v>
      </c>
      <c r="B1240" s="10" t="s">
        <v>1025</v>
      </c>
      <c r="C1240" s="10" t="s">
        <v>1026</v>
      </c>
      <c r="D1240" s="10" t="s">
        <v>1370</v>
      </c>
      <c r="E1240" s="10" t="s">
        <v>1459</v>
      </c>
      <c r="F1240" s="10" t="s">
        <v>85</v>
      </c>
      <c r="G1240" s="10">
        <v>1981</v>
      </c>
      <c r="H1240" s="11">
        <v>8140</v>
      </c>
      <c r="I1240" s="10" t="s">
        <v>40</v>
      </c>
      <c r="J1240" s="17" t="s">
        <v>38</v>
      </c>
      <c r="K1240" s="17" t="s">
        <v>919</v>
      </c>
      <c r="L1240" s="17" t="s">
        <v>919</v>
      </c>
      <c r="M1240" s="17" t="s">
        <v>919</v>
      </c>
      <c r="N1240" s="17" t="s">
        <v>919</v>
      </c>
      <c r="O1240" s="17" t="s">
        <v>919</v>
      </c>
      <c r="P1240" s="17" t="s">
        <v>919</v>
      </c>
      <c r="Q1240" s="17" t="s">
        <v>919</v>
      </c>
      <c r="R1240" s="17" t="s">
        <v>919</v>
      </c>
      <c r="S1240" s="17" t="s">
        <v>919</v>
      </c>
      <c r="T1240" s="17" t="s">
        <v>919</v>
      </c>
      <c r="U1240" s="13">
        <v>-17463.869910000001</v>
      </c>
      <c r="V1240" s="13">
        <v>-71052.503620000003</v>
      </c>
      <c r="W1240" s="10"/>
    </row>
    <row r="1241" spans="1:23" ht="31.5" x14ac:dyDescent="0.25">
      <c r="A1241" s="10">
        <v>1236</v>
      </c>
      <c r="B1241" s="10" t="s">
        <v>1025</v>
      </c>
      <c r="C1241" s="10" t="s">
        <v>1026</v>
      </c>
      <c r="D1241" s="10" t="s">
        <v>1370</v>
      </c>
      <c r="E1241" s="10" t="s">
        <v>1460</v>
      </c>
      <c r="F1241" s="10" t="s">
        <v>59</v>
      </c>
      <c r="G1241" s="10">
        <v>1980</v>
      </c>
      <c r="H1241" s="11">
        <v>7505</v>
      </c>
      <c r="I1241" s="10" t="s">
        <v>40</v>
      </c>
      <c r="J1241" s="17" t="s">
        <v>919</v>
      </c>
      <c r="K1241" s="17" t="s">
        <v>919</v>
      </c>
      <c r="L1241" s="17" t="s">
        <v>919</v>
      </c>
      <c r="M1241" s="17" t="s">
        <v>919</v>
      </c>
      <c r="N1241" s="17" t="s">
        <v>919</v>
      </c>
      <c r="O1241" s="17" t="s">
        <v>919</v>
      </c>
      <c r="P1241" s="17" t="s">
        <v>38</v>
      </c>
      <c r="Q1241" s="17" t="s">
        <v>919</v>
      </c>
      <c r="R1241" s="17" t="s">
        <v>919</v>
      </c>
      <c r="S1241" s="17" t="s">
        <v>919</v>
      </c>
      <c r="T1241" s="17" t="s">
        <v>919</v>
      </c>
      <c r="U1241" s="13">
        <v>-30697.184219999999</v>
      </c>
      <c r="V1241" s="13">
        <v>-49096.797960000004</v>
      </c>
      <c r="W1241" s="10"/>
    </row>
    <row r="1242" spans="1:23" ht="31.5" x14ac:dyDescent="0.25">
      <c r="A1242" s="10">
        <v>1237</v>
      </c>
      <c r="B1242" s="10" t="s">
        <v>1025</v>
      </c>
      <c r="C1242" s="10" t="s">
        <v>1026</v>
      </c>
      <c r="D1242" s="10" t="s">
        <v>1370</v>
      </c>
      <c r="E1242" s="10" t="s">
        <v>1461</v>
      </c>
      <c r="F1242" s="10" t="s">
        <v>85</v>
      </c>
      <c r="G1242" s="10">
        <v>1980</v>
      </c>
      <c r="H1242" s="11">
        <v>12016</v>
      </c>
      <c r="I1242" s="10" t="s">
        <v>40</v>
      </c>
      <c r="J1242" s="17" t="s">
        <v>919</v>
      </c>
      <c r="K1242" s="17" t="s">
        <v>919</v>
      </c>
      <c r="L1242" s="17" t="s">
        <v>38</v>
      </c>
      <c r="M1242" s="17" t="s">
        <v>919</v>
      </c>
      <c r="N1242" s="17" t="s">
        <v>919</v>
      </c>
      <c r="O1242" s="17" t="s">
        <v>919</v>
      </c>
      <c r="P1242" s="17" t="s">
        <v>919</v>
      </c>
      <c r="Q1242" s="17" t="s">
        <v>919</v>
      </c>
      <c r="R1242" s="17" t="s">
        <v>919</v>
      </c>
      <c r="S1242" s="17" t="s">
        <v>919</v>
      </c>
      <c r="T1242" s="17" t="s">
        <v>38</v>
      </c>
      <c r="U1242" s="13">
        <v>-21742.1531</v>
      </c>
      <c r="V1242" s="13">
        <v>-72552.649590000001</v>
      </c>
      <c r="W1242" s="10"/>
    </row>
    <row r="1243" spans="1:23" ht="31.5" x14ac:dyDescent="0.25">
      <c r="A1243" s="10">
        <v>1238</v>
      </c>
      <c r="B1243" s="10" t="s">
        <v>1025</v>
      </c>
      <c r="C1243" s="10" t="s">
        <v>1026</v>
      </c>
      <c r="D1243" s="10" t="s">
        <v>1370</v>
      </c>
      <c r="E1243" s="10" t="s">
        <v>1462</v>
      </c>
      <c r="F1243" s="10" t="s">
        <v>67</v>
      </c>
      <c r="G1243" s="10">
        <v>1992</v>
      </c>
      <c r="H1243" s="11">
        <v>8440</v>
      </c>
      <c r="I1243" s="10" t="s">
        <v>40</v>
      </c>
      <c r="J1243" s="17" t="s">
        <v>1072</v>
      </c>
      <c r="K1243" s="17" t="s">
        <v>919</v>
      </c>
      <c r="L1243" s="17" t="s">
        <v>919</v>
      </c>
      <c r="M1243" s="17" t="s">
        <v>919</v>
      </c>
      <c r="N1243" s="17" t="s">
        <v>38</v>
      </c>
      <c r="O1243" s="17" t="s">
        <v>919</v>
      </c>
      <c r="P1243" s="17" t="s">
        <v>919</v>
      </c>
      <c r="Q1243" s="17" t="s">
        <v>919</v>
      </c>
      <c r="R1243" s="17" t="s">
        <v>919</v>
      </c>
      <c r="S1243" s="17" t="s">
        <v>919</v>
      </c>
      <c r="T1243" s="17" t="s">
        <v>919</v>
      </c>
      <c r="U1243" s="13">
        <v>-16537.35642</v>
      </c>
      <c r="V1243" s="13">
        <v>-55891.594129999998</v>
      </c>
      <c r="W1243" s="10"/>
    </row>
    <row r="1244" spans="1:23" ht="31.5" x14ac:dyDescent="0.25">
      <c r="A1244" s="10">
        <v>1239</v>
      </c>
      <c r="B1244" s="10" t="s">
        <v>1025</v>
      </c>
      <c r="C1244" s="10" t="s">
        <v>1026</v>
      </c>
      <c r="D1244" s="10" t="s">
        <v>1370</v>
      </c>
      <c r="E1244" s="10" t="s">
        <v>1463</v>
      </c>
      <c r="F1244" s="10" t="s">
        <v>85</v>
      </c>
      <c r="G1244" s="10">
        <v>1974</v>
      </c>
      <c r="H1244" s="11">
        <v>6952</v>
      </c>
      <c r="I1244" s="10" t="s">
        <v>40</v>
      </c>
      <c r="J1244" s="17" t="s">
        <v>919</v>
      </c>
      <c r="K1244" s="17" t="s">
        <v>919</v>
      </c>
      <c r="L1244" s="17" t="s">
        <v>919</v>
      </c>
      <c r="M1244" s="17" t="s">
        <v>38</v>
      </c>
      <c r="N1244" s="17" t="s">
        <v>919</v>
      </c>
      <c r="O1244" s="17" t="s">
        <v>919</v>
      </c>
      <c r="P1244" s="17" t="s">
        <v>919</v>
      </c>
      <c r="Q1244" s="17" t="s">
        <v>919</v>
      </c>
      <c r="R1244" s="17" t="s">
        <v>919</v>
      </c>
      <c r="S1244" s="17" t="s">
        <v>919</v>
      </c>
      <c r="T1244" s="17" t="s">
        <v>919</v>
      </c>
      <c r="U1244" s="13">
        <v>-18540.89932</v>
      </c>
      <c r="V1244" s="13">
        <v>-71781.813949999996</v>
      </c>
      <c r="W1244" s="10"/>
    </row>
    <row r="1245" spans="1:23" ht="31.5" x14ac:dyDescent="0.25">
      <c r="A1245" s="10">
        <v>1240</v>
      </c>
      <c r="B1245" s="10" t="s">
        <v>1025</v>
      </c>
      <c r="C1245" s="10" t="s">
        <v>1026</v>
      </c>
      <c r="D1245" s="10" t="s">
        <v>1370</v>
      </c>
      <c r="E1245" s="10" t="s">
        <v>1464</v>
      </c>
      <c r="F1245" s="10" t="s">
        <v>36</v>
      </c>
      <c r="G1245" s="10">
        <v>1982</v>
      </c>
      <c r="H1245" s="11">
        <v>5374</v>
      </c>
      <c r="I1245" s="10" t="s">
        <v>40</v>
      </c>
      <c r="J1245" s="17" t="s">
        <v>919</v>
      </c>
      <c r="K1245" s="17" t="s">
        <v>919</v>
      </c>
      <c r="L1245" s="17" t="s">
        <v>919</v>
      </c>
      <c r="M1245" s="17" t="s">
        <v>919</v>
      </c>
      <c r="N1245" s="17" t="s">
        <v>919</v>
      </c>
      <c r="O1245" s="17" t="s">
        <v>38</v>
      </c>
      <c r="P1245" s="17" t="s">
        <v>919</v>
      </c>
      <c r="Q1245" s="17" t="s">
        <v>919</v>
      </c>
      <c r="R1245" s="17" t="s">
        <v>919</v>
      </c>
      <c r="S1245" s="17" t="s">
        <v>919</v>
      </c>
      <c r="T1245" s="17" t="s">
        <v>919</v>
      </c>
      <c r="U1245" s="13">
        <v>-19496.291639999999</v>
      </c>
      <c r="V1245" s="13">
        <v>-60781.267670000001</v>
      </c>
      <c r="W1245" s="10"/>
    </row>
    <row r="1246" spans="1:23" ht="31.5" x14ac:dyDescent="0.25">
      <c r="A1246" s="10">
        <v>1241</v>
      </c>
      <c r="B1246" s="10" t="s">
        <v>1025</v>
      </c>
      <c r="C1246" s="10" t="s">
        <v>1026</v>
      </c>
      <c r="D1246" s="10" t="s">
        <v>1370</v>
      </c>
      <c r="E1246" s="10" t="s">
        <v>1465</v>
      </c>
      <c r="F1246" s="10" t="s">
        <v>71</v>
      </c>
      <c r="G1246" s="10">
        <v>1980</v>
      </c>
      <c r="H1246" s="11">
        <v>6872</v>
      </c>
      <c r="I1246" s="10" t="s">
        <v>40</v>
      </c>
      <c r="J1246" s="17" t="s">
        <v>919</v>
      </c>
      <c r="K1246" s="17" t="s">
        <v>919</v>
      </c>
      <c r="L1246" s="17" t="s">
        <v>919</v>
      </c>
      <c r="M1246" s="17" t="s">
        <v>919</v>
      </c>
      <c r="N1246" s="17" t="s">
        <v>919</v>
      </c>
      <c r="O1246" s="17" t="s">
        <v>919</v>
      </c>
      <c r="P1246" s="17" t="s">
        <v>919</v>
      </c>
      <c r="Q1246" s="17" t="s">
        <v>38</v>
      </c>
      <c r="R1246" s="17" t="s">
        <v>919</v>
      </c>
      <c r="S1246" s="17" t="s">
        <v>919</v>
      </c>
      <c r="T1246" s="17" t="s">
        <v>919</v>
      </c>
      <c r="U1246" s="13">
        <v>-26391.23977</v>
      </c>
      <c r="V1246" s="13">
        <v>-70540.385250000007</v>
      </c>
      <c r="W1246" s="10"/>
    </row>
    <row r="1247" spans="1:23" ht="31.5" x14ac:dyDescent="0.25">
      <c r="A1247" s="10">
        <v>1242</v>
      </c>
      <c r="B1247" s="10" t="s">
        <v>1025</v>
      </c>
      <c r="C1247" s="10" t="s">
        <v>1026</v>
      </c>
      <c r="D1247" s="10" t="s">
        <v>1370</v>
      </c>
      <c r="E1247" s="10" t="s">
        <v>1466</v>
      </c>
      <c r="F1247" s="10" t="s">
        <v>98</v>
      </c>
      <c r="G1247" s="10">
        <v>1978</v>
      </c>
      <c r="H1247" s="11">
        <v>8939</v>
      </c>
      <c r="I1247" s="10" t="s">
        <v>40</v>
      </c>
      <c r="J1247" s="17" t="s">
        <v>919</v>
      </c>
      <c r="K1247" s="17" t="s">
        <v>38</v>
      </c>
      <c r="L1247" s="17" t="s">
        <v>919</v>
      </c>
      <c r="M1247" s="17" t="s">
        <v>919</v>
      </c>
      <c r="N1247" s="17" t="s">
        <v>919</v>
      </c>
      <c r="O1247" s="17" t="s">
        <v>38</v>
      </c>
      <c r="P1247" s="17" t="s">
        <v>919</v>
      </c>
      <c r="Q1247" s="17" t="s">
        <v>919</v>
      </c>
      <c r="R1247" s="17" t="s">
        <v>919</v>
      </c>
      <c r="S1247" s="17" t="s">
        <v>38</v>
      </c>
      <c r="T1247" s="17" t="s">
        <v>919</v>
      </c>
      <c r="U1247" s="13">
        <v>-24254</v>
      </c>
      <c r="V1247" s="13">
        <v>-58260.3</v>
      </c>
      <c r="W1247" s="10"/>
    </row>
    <row r="1248" spans="1:23" ht="31.5" x14ac:dyDescent="0.25">
      <c r="A1248" s="10">
        <v>1243</v>
      </c>
      <c r="B1248" s="10" t="s">
        <v>1025</v>
      </c>
      <c r="C1248" s="10" t="s">
        <v>1026</v>
      </c>
      <c r="D1248" s="10" t="s">
        <v>1370</v>
      </c>
      <c r="E1248" s="10" t="s">
        <v>1467</v>
      </c>
      <c r="F1248" s="10" t="s">
        <v>88</v>
      </c>
      <c r="G1248" s="10">
        <v>1972</v>
      </c>
      <c r="H1248" s="11">
        <v>7834</v>
      </c>
      <c r="I1248" s="10" t="s">
        <v>40</v>
      </c>
      <c r="J1248" s="17" t="s">
        <v>919</v>
      </c>
      <c r="K1248" s="17" t="s">
        <v>38</v>
      </c>
      <c r="L1248" s="17" t="s">
        <v>919</v>
      </c>
      <c r="M1248" s="17" t="s">
        <v>919</v>
      </c>
      <c r="N1248" s="17" t="s">
        <v>919</v>
      </c>
      <c r="O1248" s="17" t="s">
        <v>919</v>
      </c>
      <c r="P1248" s="17" t="s">
        <v>919</v>
      </c>
      <c r="Q1248" s="17" t="s">
        <v>919</v>
      </c>
      <c r="R1248" s="17" t="s">
        <v>919</v>
      </c>
      <c r="S1248" s="17" t="s">
        <v>919</v>
      </c>
      <c r="T1248" s="17" t="s">
        <v>919</v>
      </c>
      <c r="U1248" s="13">
        <v>-19106.313269999999</v>
      </c>
      <c r="V1248" s="13">
        <v>-50878.722880000001</v>
      </c>
      <c r="W1248" s="10"/>
    </row>
    <row r="1249" spans="1:23" ht="31.5" x14ac:dyDescent="0.25">
      <c r="A1249" s="10">
        <v>1244</v>
      </c>
      <c r="B1249" s="10" t="s">
        <v>1025</v>
      </c>
      <c r="C1249" s="10" t="s">
        <v>1026</v>
      </c>
      <c r="D1249" s="10" t="s">
        <v>1370</v>
      </c>
      <c r="E1249" s="10" t="s">
        <v>1468</v>
      </c>
      <c r="F1249" s="10" t="s">
        <v>88</v>
      </c>
      <c r="G1249" s="10">
        <v>1978</v>
      </c>
      <c r="H1249" s="11">
        <v>5615</v>
      </c>
      <c r="I1249" s="10" t="s">
        <v>40</v>
      </c>
      <c r="J1249" s="17" t="s">
        <v>919</v>
      </c>
      <c r="K1249" s="17" t="s">
        <v>38</v>
      </c>
      <c r="L1249" s="17" t="s">
        <v>919</v>
      </c>
      <c r="M1249" s="17" t="s">
        <v>919</v>
      </c>
      <c r="N1249" s="17" t="s">
        <v>919</v>
      </c>
      <c r="O1249" s="17" t="s">
        <v>919</v>
      </c>
      <c r="P1249" s="17" t="s">
        <v>919</v>
      </c>
      <c r="Q1249" s="17" t="s">
        <v>38</v>
      </c>
      <c r="R1249" s="17" t="s">
        <v>919</v>
      </c>
      <c r="S1249" s="17" t="s">
        <v>1072</v>
      </c>
      <c r="T1249" s="17" t="s">
        <v>919</v>
      </c>
      <c r="U1249" s="13">
        <v>-20512.733080000002</v>
      </c>
      <c r="V1249" s="13">
        <v>-52937.478889999999</v>
      </c>
      <c r="W1249" s="10"/>
    </row>
    <row r="1250" spans="1:23" ht="31.5" x14ac:dyDescent="0.25">
      <c r="A1250" s="10">
        <v>1245</v>
      </c>
      <c r="B1250" s="10" t="s">
        <v>1025</v>
      </c>
      <c r="C1250" s="10" t="s">
        <v>1026</v>
      </c>
      <c r="D1250" s="10" t="s">
        <v>1370</v>
      </c>
      <c r="E1250" s="10" t="s">
        <v>1469</v>
      </c>
      <c r="F1250" s="10" t="s">
        <v>46</v>
      </c>
      <c r="G1250" s="10">
        <v>1991</v>
      </c>
      <c r="H1250" s="11">
        <v>8072</v>
      </c>
      <c r="I1250" s="10" t="s">
        <v>40</v>
      </c>
      <c r="J1250" s="17" t="s">
        <v>919</v>
      </c>
      <c r="K1250" s="17" t="s">
        <v>38</v>
      </c>
      <c r="L1250" s="17" t="s">
        <v>919</v>
      </c>
      <c r="M1250" s="17" t="s">
        <v>919</v>
      </c>
      <c r="N1250" s="17" t="s">
        <v>919</v>
      </c>
      <c r="O1250" s="17" t="s">
        <v>919</v>
      </c>
      <c r="P1250" s="17" t="s">
        <v>919</v>
      </c>
      <c r="Q1250" s="17" t="s">
        <v>919</v>
      </c>
      <c r="R1250" s="17" t="s">
        <v>919</v>
      </c>
      <c r="S1250" s="17" t="s">
        <v>919</v>
      </c>
      <c r="T1250" s="17" t="s">
        <v>919</v>
      </c>
      <c r="U1250" s="13">
        <v>-18369.904790000001</v>
      </c>
      <c r="V1250" s="13">
        <v>-64889.515039999998</v>
      </c>
      <c r="W1250" s="10"/>
    </row>
    <row r="1251" spans="1:23" ht="31.5" x14ac:dyDescent="0.25">
      <c r="A1251" s="10">
        <v>1246</v>
      </c>
      <c r="B1251" s="10" t="s">
        <v>1025</v>
      </c>
      <c r="C1251" s="10" t="s">
        <v>1026</v>
      </c>
      <c r="D1251" s="10" t="s">
        <v>1370</v>
      </c>
      <c r="E1251" s="10" t="s">
        <v>1470</v>
      </c>
      <c r="F1251" s="10" t="s">
        <v>69</v>
      </c>
      <c r="G1251" s="10">
        <v>1974</v>
      </c>
      <c r="H1251" s="11">
        <v>8564</v>
      </c>
      <c r="I1251" s="10" t="s">
        <v>40</v>
      </c>
      <c r="J1251" s="17" t="s">
        <v>919</v>
      </c>
      <c r="K1251" s="17" t="s">
        <v>919</v>
      </c>
      <c r="L1251" s="17" t="s">
        <v>919</v>
      </c>
      <c r="M1251" s="17" t="s">
        <v>919</v>
      </c>
      <c r="N1251" s="17" t="s">
        <v>919</v>
      </c>
      <c r="O1251" s="17" t="s">
        <v>919</v>
      </c>
      <c r="P1251" s="17" t="s">
        <v>38</v>
      </c>
      <c r="Q1251" s="17" t="s">
        <v>919</v>
      </c>
      <c r="R1251" s="17" t="s">
        <v>919</v>
      </c>
      <c r="S1251" s="17" t="s">
        <v>38</v>
      </c>
      <c r="T1251" s="17" t="s">
        <v>919</v>
      </c>
      <c r="U1251" s="13">
        <v>-23878.094799999999</v>
      </c>
      <c r="V1251" s="13">
        <v>-67995.117389999999</v>
      </c>
      <c r="W1251" s="10"/>
    </row>
    <row r="1252" spans="1:23" ht="31.5" x14ac:dyDescent="0.25">
      <c r="A1252" s="10">
        <v>1247</v>
      </c>
      <c r="B1252" s="10" t="s">
        <v>1025</v>
      </c>
      <c r="C1252" s="10" t="s">
        <v>1026</v>
      </c>
      <c r="D1252" s="10" t="s">
        <v>1370</v>
      </c>
      <c r="E1252" s="10" t="s">
        <v>1471</v>
      </c>
      <c r="F1252" s="10" t="s">
        <v>46</v>
      </c>
      <c r="G1252" s="10">
        <v>1984</v>
      </c>
      <c r="H1252" s="11">
        <v>9474</v>
      </c>
      <c r="I1252" s="10" t="s">
        <v>40</v>
      </c>
      <c r="J1252" s="17" t="s">
        <v>919</v>
      </c>
      <c r="K1252" s="17" t="s">
        <v>919</v>
      </c>
      <c r="L1252" s="17" t="s">
        <v>919</v>
      </c>
      <c r="M1252" s="17" t="s">
        <v>38</v>
      </c>
      <c r="N1252" s="17" t="s">
        <v>919</v>
      </c>
      <c r="O1252" s="17" t="s">
        <v>919</v>
      </c>
      <c r="P1252" s="17" t="s">
        <v>919</v>
      </c>
      <c r="Q1252" s="17" t="s">
        <v>919</v>
      </c>
      <c r="R1252" s="17" t="s">
        <v>919</v>
      </c>
      <c r="S1252" s="17" t="s">
        <v>919</v>
      </c>
      <c r="T1252" s="17" t="s">
        <v>919</v>
      </c>
      <c r="U1252" s="13">
        <v>-20248.734069999999</v>
      </c>
      <c r="V1252" s="13">
        <v>-68901.907160000002</v>
      </c>
      <c r="W1252" s="10"/>
    </row>
    <row r="1253" spans="1:23" ht="31.5" x14ac:dyDescent="0.25">
      <c r="A1253" s="10">
        <v>1248</v>
      </c>
      <c r="B1253" s="10" t="s">
        <v>1025</v>
      </c>
      <c r="C1253" s="10" t="s">
        <v>1026</v>
      </c>
      <c r="D1253" s="10" t="s">
        <v>1370</v>
      </c>
      <c r="E1253" s="10" t="s">
        <v>1472</v>
      </c>
      <c r="F1253" s="10" t="s">
        <v>51</v>
      </c>
      <c r="G1253" s="10">
        <v>2009</v>
      </c>
      <c r="H1253" s="11">
        <v>10161</v>
      </c>
      <c r="I1253" s="10" t="s">
        <v>40</v>
      </c>
      <c r="J1253" s="17" t="s">
        <v>919</v>
      </c>
      <c r="K1253" s="17" t="s">
        <v>38</v>
      </c>
      <c r="L1253" s="17" t="s">
        <v>919</v>
      </c>
      <c r="M1253" s="17" t="s">
        <v>919</v>
      </c>
      <c r="N1253" s="17" t="s">
        <v>919</v>
      </c>
      <c r="O1253" s="17" t="s">
        <v>919</v>
      </c>
      <c r="P1253" s="17" t="s">
        <v>919</v>
      </c>
      <c r="Q1253" s="17" t="s">
        <v>919</v>
      </c>
      <c r="R1253" s="17" t="s">
        <v>38</v>
      </c>
      <c r="S1253" s="17" t="s">
        <v>919</v>
      </c>
      <c r="T1253" s="17" t="s">
        <v>38</v>
      </c>
      <c r="U1253" s="13">
        <v>-21386.476640000001</v>
      </c>
      <c r="V1253" s="13">
        <v>-50477.219660000002</v>
      </c>
      <c r="W1253" s="10"/>
    </row>
    <row r="1254" spans="1:23" ht="31.5" x14ac:dyDescent="0.25">
      <c r="A1254" s="10">
        <v>1249</v>
      </c>
      <c r="B1254" s="10" t="s">
        <v>1025</v>
      </c>
      <c r="C1254" s="10" t="s">
        <v>1026</v>
      </c>
      <c r="D1254" s="10" t="s">
        <v>1370</v>
      </c>
      <c r="E1254" s="10" t="s">
        <v>1473</v>
      </c>
      <c r="F1254" s="10" t="s">
        <v>91</v>
      </c>
      <c r="G1254" s="10">
        <v>1969</v>
      </c>
      <c r="H1254" s="11">
        <v>9878</v>
      </c>
      <c r="I1254" s="10" t="s">
        <v>40</v>
      </c>
      <c r="J1254" s="17" t="s">
        <v>919</v>
      </c>
      <c r="K1254" s="17" t="s">
        <v>919</v>
      </c>
      <c r="L1254" s="17" t="s">
        <v>919</v>
      </c>
      <c r="M1254" s="17" t="s">
        <v>919</v>
      </c>
      <c r="N1254" s="17" t="s">
        <v>919</v>
      </c>
      <c r="O1254" s="17" t="s">
        <v>919</v>
      </c>
      <c r="P1254" s="17" t="s">
        <v>919</v>
      </c>
      <c r="Q1254" s="17" t="s">
        <v>919</v>
      </c>
      <c r="R1254" s="17" t="s">
        <v>919</v>
      </c>
      <c r="S1254" s="17" t="s">
        <v>1072</v>
      </c>
      <c r="T1254" s="17" t="s">
        <v>38</v>
      </c>
      <c r="U1254" s="13">
        <v>-30418.63841</v>
      </c>
      <c r="V1254" s="13">
        <v>-60529.7572</v>
      </c>
      <c r="W1254" s="10"/>
    </row>
    <row r="1255" spans="1:23" ht="31.5" x14ac:dyDescent="0.25">
      <c r="A1255" s="10">
        <v>1250</v>
      </c>
      <c r="B1255" s="10" t="s">
        <v>1025</v>
      </c>
      <c r="C1255" s="10" t="s">
        <v>1026</v>
      </c>
      <c r="D1255" s="10" t="s">
        <v>1370</v>
      </c>
      <c r="E1255" s="10" t="s">
        <v>1474</v>
      </c>
      <c r="F1255" s="10" t="s">
        <v>75</v>
      </c>
      <c r="G1255" s="10">
        <v>1987</v>
      </c>
      <c r="H1255" s="11">
        <v>7618</v>
      </c>
      <c r="I1255" s="10" t="s">
        <v>40</v>
      </c>
      <c r="J1255" s="17" t="s">
        <v>919</v>
      </c>
      <c r="K1255" s="17" t="s">
        <v>38</v>
      </c>
      <c r="L1255" s="17" t="s">
        <v>919</v>
      </c>
      <c r="M1255" s="17" t="s">
        <v>919</v>
      </c>
      <c r="N1255" s="17" t="s">
        <v>919</v>
      </c>
      <c r="O1255" s="17" t="s">
        <v>919</v>
      </c>
      <c r="P1255" s="17" t="s">
        <v>919</v>
      </c>
      <c r="Q1255" s="17" t="s">
        <v>919</v>
      </c>
      <c r="R1255" s="17" t="s">
        <v>919</v>
      </c>
      <c r="S1255" s="17" t="s">
        <v>919</v>
      </c>
      <c r="T1255" s="17" t="s">
        <v>919</v>
      </c>
      <c r="U1255" s="13">
        <v>-23782.74984</v>
      </c>
      <c r="V1255" s="13">
        <v>-54950.386489999997</v>
      </c>
      <c r="W1255" s="10"/>
    </row>
    <row r="1256" spans="1:23" ht="31.5" x14ac:dyDescent="0.25">
      <c r="A1256" s="10">
        <v>1251</v>
      </c>
      <c r="B1256" s="10" t="s">
        <v>1025</v>
      </c>
      <c r="C1256" s="10" t="s">
        <v>1026</v>
      </c>
      <c r="D1256" s="10" t="s">
        <v>1370</v>
      </c>
      <c r="E1256" s="10" t="s">
        <v>1475</v>
      </c>
      <c r="F1256" s="10" t="s">
        <v>69</v>
      </c>
      <c r="G1256" s="10">
        <v>1988</v>
      </c>
      <c r="H1256" s="11">
        <v>7024</v>
      </c>
      <c r="I1256" s="10" t="s">
        <v>40</v>
      </c>
      <c r="J1256" s="17" t="s">
        <v>919</v>
      </c>
      <c r="K1256" s="17" t="s">
        <v>919</v>
      </c>
      <c r="L1256" s="17" t="s">
        <v>919</v>
      </c>
      <c r="M1256" s="17" t="s">
        <v>38</v>
      </c>
      <c r="N1256" s="17" t="s">
        <v>919</v>
      </c>
      <c r="O1256" s="17" t="s">
        <v>919</v>
      </c>
      <c r="P1256" s="17" t="s">
        <v>919</v>
      </c>
      <c r="Q1256" s="17" t="s">
        <v>919</v>
      </c>
      <c r="R1256" s="17" t="s">
        <v>919</v>
      </c>
      <c r="S1256" s="17" t="s">
        <v>919</v>
      </c>
      <c r="T1256" s="17" t="s">
        <v>919</v>
      </c>
      <c r="U1256" s="13">
        <v>-23115.77348</v>
      </c>
      <c r="V1256" s="13">
        <v>-65812.922059999997</v>
      </c>
      <c r="W1256" s="10"/>
    </row>
    <row r="1257" spans="1:23" ht="31.5" x14ac:dyDescent="0.25">
      <c r="A1257" s="10">
        <v>1252</v>
      </c>
      <c r="B1257" s="10" t="s">
        <v>1025</v>
      </c>
      <c r="C1257" s="10" t="s">
        <v>1026</v>
      </c>
      <c r="D1257" s="10" t="s">
        <v>1370</v>
      </c>
      <c r="E1257" s="10" t="s">
        <v>1476</v>
      </c>
      <c r="F1257" s="10" t="s">
        <v>51</v>
      </c>
      <c r="G1257" s="10">
        <v>2004</v>
      </c>
      <c r="H1257" s="11">
        <v>11752</v>
      </c>
      <c r="I1257" s="10" t="s">
        <v>40</v>
      </c>
      <c r="J1257" s="17" t="s">
        <v>919</v>
      </c>
      <c r="K1257" s="17" t="s">
        <v>919</v>
      </c>
      <c r="L1257" s="17" t="s">
        <v>919</v>
      </c>
      <c r="M1257" s="17" t="s">
        <v>38</v>
      </c>
      <c r="N1257" s="17" t="s">
        <v>919</v>
      </c>
      <c r="O1257" s="17" t="s">
        <v>919</v>
      </c>
      <c r="P1257" s="17" t="s">
        <v>919</v>
      </c>
      <c r="Q1257" s="17" t="s">
        <v>919</v>
      </c>
      <c r="R1257" s="17" t="s">
        <v>38</v>
      </c>
      <c r="S1257" s="17" t="s">
        <v>919</v>
      </c>
      <c r="T1257" s="17" t="s">
        <v>919</v>
      </c>
      <c r="U1257" s="13">
        <v>-21038.259719999998</v>
      </c>
      <c r="V1257" s="13">
        <v>-48570.23818</v>
      </c>
      <c r="W1257" s="10"/>
    </row>
    <row r="1258" spans="1:23" ht="31.5" x14ac:dyDescent="0.25">
      <c r="A1258" s="10">
        <v>1253</v>
      </c>
      <c r="B1258" s="10" t="s">
        <v>1025</v>
      </c>
      <c r="C1258" s="10" t="s">
        <v>1026</v>
      </c>
      <c r="D1258" s="10" t="s">
        <v>1370</v>
      </c>
      <c r="E1258" s="10" t="s">
        <v>1477</v>
      </c>
      <c r="F1258" s="10" t="s">
        <v>69</v>
      </c>
      <c r="G1258" s="10">
        <v>1976</v>
      </c>
      <c r="H1258" s="11">
        <v>7364</v>
      </c>
      <c r="I1258" s="10" t="s">
        <v>40</v>
      </c>
      <c r="J1258" s="17" t="s">
        <v>919</v>
      </c>
      <c r="K1258" s="17" t="s">
        <v>919</v>
      </c>
      <c r="L1258" s="17" t="s">
        <v>919</v>
      </c>
      <c r="M1258" s="17" t="s">
        <v>919</v>
      </c>
      <c r="N1258" s="17" t="s">
        <v>919</v>
      </c>
      <c r="O1258" s="17" t="s">
        <v>919</v>
      </c>
      <c r="P1258" s="17" t="s">
        <v>919</v>
      </c>
      <c r="Q1258" s="17" t="s">
        <v>38</v>
      </c>
      <c r="R1258" s="17" t="s">
        <v>919</v>
      </c>
      <c r="S1258" s="17" t="s">
        <v>919</v>
      </c>
      <c r="T1258" s="17" t="s">
        <v>919</v>
      </c>
      <c r="U1258" s="13">
        <v>-25130.73474</v>
      </c>
      <c r="V1258" s="13">
        <v>-67954.085730000006</v>
      </c>
      <c r="W1258" s="10"/>
    </row>
    <row r="1259" spans="1:23" ht="31.5" x14ac:dyDescent="0.25">
      <c r="A1259" s="10">
        <v>1254</v>
      </c>
      <c r="B1259" s="10" t="s">
        <v>1025</v>
      </c>
      <c r="C1259" s="10" t="s">
        <v>1026</v>
      </c>
      <c r="D1259" s="10" t="s">
        <v>1370</v>
      </c>
      <c r="E1259" s="10" t="s">
        <v>1478</v>
      </c>
      <c r="F1259" s="10" t="s">
        <v>69</v>
      </c>
      <c r="G1259" s="10">
        <v>1978</v>
      </c>
      <c r="H1259" s="11">
        <v>6795</v>
      </c>
      <c r="I1259" s="10" t="s">
        <v>40</v>
      </c>
      <c r="J1259" s="17" t="s">
        <v>919</v>
      </c>
      <c r="K1259" s="17" t="s">
        <v>38</v>
      </c>
      <c r="L1259" s="17" t="s">
        <v>919</v>
      </c>
      <c r="M1259" s="17" t="s">
        <v>919</v>
      </c>
      <c r="N1259" s="17" t="s">
        <v>919</v>
      </c>
      <c r="O1259" s="17" t="s">
        <v>919</v>
      </c>
      <c r="P1259" s="17" t="s">
        <v>919</v>
      </c>
      <c r="Q1259" s="17" t="s">
        <v>919</v>
      </c>
      <c r="R1259" s="17" t="s">
        <v>38</v>
      </c>
      <c r="S1259" s="17" t="s">
        <v>919</v>
      </c>
      <c r="T1259" s="17" t="s">
        <v>38</v>
      </c>
      <c r="U1259" s="13">
        <v>-24064.030849999999</v>
      </c>
      <c r="V1259" s="13">
        <v>-69329.297640000004</v>
      </c>
      <c r="W1259" s="10"/>
    </row>
    <row r="1260" spans="1:23" ht="31.5" x14ac:dyDescent="0.25">
      <c r="A1260" s="10">
        <v>1255</v>
      </c>
      <c r="B1260" s="10" t="s">
        <v>1025</v>
      </c>
      <c r="C1260" s="10" t="s">
        <v>1026</v>
      </c>
      <c r="D1260" s="10" t="s">
        <v>1370</v>
      </c>
      <c r="E1260" s="10" t="s">
        <v>1479</v>
      </c>
      <c r="F1260" s="10" t="s">
        <v>88</v>
      </c>
      <c r="G1260" s="10">
        <v>1971</v>
      </c>
      <c r="H1260" s="11">
        <v>9256</v>
      </c>
      <c r="I1260" s="10" t="s">
        <v>40</v>
      </c>
      <c r="J1260" s="17" t="s">
        <v>919</v>
      </c>
      <c r="K1260" s="17" t="s">
        <v>919</v>
      </c>
      <c r="L1260" s="17" t="s">
        <v>919</v>
      </c>
      <c r="M1260" s="17" t="s">
        <v>919</v>
      </c>
      <c r="N1260" s="17" t="s">
        <v>919</v>
      </c>
      <c r="O1260" s="17" t="s">
        <v>919</v>
      </c>
      <c r="P1260" s="17" t="s">
        <v>919</v>
      </c>
      <c r="Q1260" s="17" t="s">
        <v>919</v>
      </c>
      <c r="R1260" s="17" t="s">
        <v>919</v>
      </c>
      <c r="S1260" s="17" t="s">
        <v>1072</v>
      </c>
      <c r="T1260" s="17" t="s">
        <v>38</v>
      </c>
      <c r="U1260" s="13">
        <v>-17906.50157</v>
      </c>
      <c r="V1260" s="13">
        <v>-50289.476690000003</v>
      </c>
      <c r="W1260" s="10"/>
    </row>
    <row r="1261" spans="1:23" ht="31.5" x14ac:dyDescent="0.25">
      <c r="A1261" s="10">
        <v>1256</v>
      </c>
      <c r="B1261" s="10" t="s">
        <v>1025</v>
      </c>
      <c r="C1261" s="10" t="s">
        <v>1026</v>
      </c>
      <c r="D1261" s="10" t="s">
        <v>1370</v>
      </c>
      <c r="E1261" s="10" t="s">
        <v>1480</v>
      </c>
      <c r="F1261" s="10" t="s">
        <v>88</v>
      </c>
      <c r="G1261" s="10">
        <v>1977</v>
      </c>
      <c r="H1261" s="11">
        <v>6280</v>
      </c>
      <c r="I1261" s="10" t="s">
        <v>40</v>
      </c>
      <c r="J1261" s="17" t="s">
        <v>919</v>
      </c>
      <c r="K1261" s="17" t="s">
        <v>38</v>
      </c>
      <c r="L1261" s="17" t="s">
        <v>919</v>
      </c>
      <c r="M1261" s="17" t="s">
        <v>919</v>
      </c>
      <c r="N1261" s="17" t="s">
        <v>919</v>
      </c>
      <c r="O1261" s="17" t="s">
        <v>919</v>
      </c>
      <c r="P1261" s="17" t="s">
        <v>919</v>
      </c>
      <c r="Q1261" s="17" t="s">
        <v>919</v>
      </c>
      <c r="R1261" s="17" t="s">
        <v>919</v>
      </c>
      <c r="S1261" s="17" t="s">
        <v>919</v>
      </c>
      <c r="T1261" s="17" t="s">
        <v>919</v>
      </c>
      <c r="U1261" s="13">
        <v>-18714.312320000001</v>
      </c>
      <c r="V1261" s="13">
        <v>-49711.000410000001</v>
      </c>
      <c r="W1261" s="10"/>
    </row>
    <row r="1262" spans="1:23" ht="31.5" x14ac:dyDescent="0.25">
      <c r="A1262" s="10">
        <v>1257</v>
      </c>
      <c r="B1262" s="10" t="s">
        <v>1025</v>
      </c>
      <c r="C1262" s="10" t="s">
        <v>1026</v>
      </c>
      <c r="D1262" s="10" t="s">
        <v>1370</v>
      </c>
      <c r="E1262" s="10" t="s">
        <v>1481</v>
      </c>
      <c r="F1262" s="10" t="s">
        <v>73</v>
      </c>
      <c r="G1262" s="10">
        <v>1985</v>
      </c>
      <c r="H1262" s="11">
        <v>9122</v>
      </c>
      <c r="I1262" s="10" t="s">
        <v>40</v>
      </c>
      <c r="J1262" s="17" t="s">
        <v>919</v>
      </c>
      <c r="K1262" s="17" t="s">
        <v>919</v>
      </c>
      <c r="L1262" s="17" t="s">
        <v>919</v>
      </c>
      <c r="M1262" s="17" t="s">
        <v>38</v>
      </c>
      <c r="N1262" s="17" t="s">
        <v>919</v>
      </c>
      <c r="O1262" s="17" t="s">
        <v>919</v>
      </c>
      <c r="P1262" s="17" t="s">
        <v>919</v>
      </c>
      <c r="Q1262" s="17" t="s">
        <v>919</v>
      </c>
      <c r="R1262" s="17" t="s">
        <v>919</v>
      </c>
      <c r="S1262" s="17" t="s">
        <v>919</v>
      </c>
      <c r="T1262" s="17" t="s">
        <v>919</v>
      </c>
      <c r="U1262" s="13">
        <v>-24283.647669999998</v>
      </c>
      <c r="V1262" s="13">
        <v>-63747.269670000001</v>
      </c>
      <c r="W1262" s="10"/>
    </row>
    <row r="1263" spans="1:23" ht="31.5" x14ac:dyDescent="0.25">
      <c r="A1263" s="10">
        <v>1258</v>
      </c>
      <c r="B1263" s="10" t="s">
        <v>1025</v>
      </c>
      <c r="C1263" s="10" t="s">
        <v>1026</v>
      </c>
      <c r="D1263" s="10" t="s">
        <v>1370</v>
      </c>
      <c r="E1263" s="10" t="s">
        <v>1482</v>
      </c>
      <c r="F1263" s="10" t="s">
        <v>73</v>
      </c>
      <c r="G1263" s="10">
        <v>1980</v>
      </c>
      <c r="H1263" s="11">
        <v>7126</v>
      </c>
      <c r="I1263" s="10" t="s">
        <v>40</v>
      </c>
      <c r="J1263" s="17" t="s">
        <v>919</v>
      </c>
      <c r="K1263" s="17" t="s">
        <v>919</v>
      </c>
      <c r="L1263" s="17" t="s">
        <v>919</v>
      </c>
      <c r="M1263" s="17" t="s">
        <v>38</v>
      </c>
      <c r="N1263" s="17" t="s">
        <v>919</v>
      </c>
      <c r="O1263" s="17" t="s">
        <v>919</v>
      </c>
      <c r="P1263" s="17" t="s">
        <v>919</v>
      </c>
      <c r="Q1263" s="17" t="s">
        <v>919</v>
      </c>
      <c r="R1263" s="17" t="s">
        <v>38</v>
      </c>
      <c r="S1263" s="17" t="s">
        <v>919</v>
      </c>
      <c r="T1263" s="17" t="s">
        <v>919</v>
      </c>
      <c r="U1263" s="13">
        <v>-30308.590970000001</v>
      </c>
      <c r="V1263" s="13">
        <v>-68360.833270000003</v>
      </c>
      <c r="W1263" s="10"/>
    </row>
    <row r="1264" spans="1:23" ht="31.5" x14ac:dyDescent="0.25">
      <c r="A1264" s="10">
        <v>1259</v>
      </c>
      <c r="B1264" s="10" t="s">
        <v>1025</v>
      </c>
      <c r="C1264" s="10" t="s">
        <v>1026</v>
      </c>
      <c r="D1264" s="10" t="s">
        <v>1370</v>
      </c>
      <c r="E1264" s="10" t="s">
        <v>1483</v>
      </c>
      <c r="F1264" s="10" t="s">
        <v>101</v>
      </c>
      <c r="G1264" s="10">
        <v>1980</v>
      </c>
      <c r="H1264" s="11">
        <v>6449</v>
      </c>
      <c r="I1264" s="10" t="s">
        <v>40</v>
      </c>
      <c r="J1264" s="17" t="s">
        <v>919</v>
      </c>
      <c r="K1264" s="17" t="s">
        <v>919</v>
      </c>
      <c r="L1264" s="17" t="s">
        <v>919</v>
      </c>
      <c r="M1264" s="17" t="s">
        <v>919</v>
      </c>
      <c r="N1264" s="17" t="s">
        <v>919</v>
      </c>
      <c r="O1264" s="17" t="s">
        <v>919</v>
      </c>
      <c r="P1264" s="17" t="s">
        <v>919</v>
      </c>
      <c r="Q1264" s="17" t="s">
        <v>38</v>
      </c>
      <c r="R1264" s="17" t="s">
        <v>919</v>
      </c>
      <c r="S1264" s="17" t="s">
        <v>919</v>
      </c>
      <c r="T1264" s="17" t="s">
        <v>919</v>
      </c>
      <c r="U1264" s="13">
        <v>-20653.774460000001</v>
      </c>
      <c r="V1264" s="13">
        <v>-65406.842920000003</v>
      </c>
      <c r="W1264" s="10"/>
    </row>
    <row r="1265" spans="1:23" ht="31.5" x14ac:dyDescent="0.25">
      <c r="A1265" s="10">
        <v>1260</v>
      </c>
      <c r="B1265" s="10" t="s">
        <v>1025</v>
      </c>
      <c r="C1265" s="10" t="s">
        <v>1026</v>
      </c>
      <c r="D1265" s="10" t="s">
        <v>1370</v>
      </c>
      <c r="E1265" s="10" t="s">
        <v>1484</v>
      </c>
      <c r="F1265" s="10" t="s">
        <v>101</v>
      </c>
      <c r="G1265" s="10">
        <v>1983</v>
      </c>
      <c r="H1265" s="11">
        <v>6815</v>
      </c>
      <c r="I1265" s="10" t="s">
        <v>40</v>
      </c>
      <c r="J1265" s="17" t="s">
        <v>919</v>
      </c>
      <c r="K1265" s="17" t="s">
        <v>38</v>
      </c>
      <c r="L1265" s="17" t="s">
        <v>919</v>
      </c>
      <c r="M1265" s="17" t="s">
        <v>919</v>
      </c>
      <c r="N1265" s="17" t="s">
        <v>919</v>
      </c>
      <c r="O1265" s="17" t="s">
        <v>919</v>
      </c>
      <c r="P1265" s="17" t="s">
        <v>919</v>
      </c>
      <c r="Q1265" s="17" t="s">
        <v>38</v>
      </c>
      <c r="R1265" s="17" t="s">
        <v>919</v>
      </c>
      <c r="S1265" s="17" t="s">
        <v>919</v>
      </c>
      <c r="T1265" s="17" t="s">
        <v>919</v>
      </c>
      <c r="U1265" s="13">
        <v>-18157.372950000001</v>
      </c>
      <c r="V1265" s="13">
        <v>-63068.090199999999</v>
      </c>
      <c r="W1265" s="10"/>
    </row>
    <row r="1266" spans="1:23" ht="31.5" x14ac:dyDescent="0.25">
      <c r="A1266" s="10">
        <v>1261</v>
      </c>
      <c r="B1266" s="10" t="s">
        <v>1025</v>
      </c>
      <c r="C1266" s="10" t="s">
        <v>1026</v>
      </c>
      <c r="D1266" s="10" t="s">
        <v>1370</v>
      </c>
      <c r="E1266" s="10" t="s">
        <v>1485</v>
      </c>
      <c r="F1266" s="10" t="s">
        <v>98</v>
      </c>
      <c r="G1266" s="10">
        <v>1977</v>
      </c>
      <c r="H1266" s="11">
        <v>9018</v>
      </c>
      <c r="I1266" s="10" t="s">
        <v>40</v>
      </c>
      <c r="J1266" s="17" t="s">
        <v>919</v>
      </c>
      <c r="K1266" s="17" t="s">
        <v>919</v>
      </c>
      <c r="L1266" s="17" t="s">
        <v>919</v>
      </c>
      <c r="M1266" s="17" t="s">
        <v>38</v>
      </c>
      <c r="N1266" s="17" t="s">
        <v>919</v>
      </c>
      <c r="O1266" s="17" t="s">
        <v>919</v>
      </c>
      <c r="P1266" s="17" t="s">
        <v>919</v>
      </c>
      <c r="Q1266" s="17" t="s">
        <v>919</v>
      </c>
      <c r="R1266" s="17" t="s">
        <v>919</v>
      </c>
      <c r="S1266" s="17" t="s">
        <v>919</v>
      </c>
      <c r="T1266" s="17" t="s">
        <v>919</v>
      </c>
      <c r="U1266" s="13">
        <v>-22603.376919999999</v>
      </c>
      <c r="V1266" s="13">
        <v>-59128.265809999997</v>
      </c>
      <c r="W1266" s="10"/>
    </row>
    <row r="1267" spans="1:23" ht="31.5" x14ac:dyDescent="0.25">
      <c r="A1267" s="10">
        <v>1262</v>
      </c>
      <c r="B1267" s="10" t="s">
        <v>1025</v>
      </c>
      <c r="C1267" s="10" t="s">
        <v>1026</v>
      </c>
      <c r="D1267" s="10" t="s">
        <v>1370</v>
      </c>
      <c r="E1267" s="10" t="s">
        <v>1486</v>
      </c>
      <c r="F1267" s="10" t="s">
        <v>71</v>
      </c>
      <c r="G1267" s="10">
        <v>1973</v>
      </c>
      <c r="H1267" s="11">
        <v>7865</v>
      </c>
      <c r="I1267" s="10" t="s">
        <v>40</v>
      </c>
      <c r="J1267" s="17" t="s">
        <v>919</v>
      </c>
      <c r="K1267" s="17" t="s">
        <v>919</v>
      </c>
      <c r="L1267" s="17" t="s">
        <v>919</v>
      </c>
      <c r="M1267" s="17" t="s">
        <v>919</v>
      </c>
      <c r="N1267" s="17" t="s">
        <v>919</v>
      </c>
      <c r="O1267" s="17" t="s">
        <v>38</v>
      </c>
      <c r="P1267" s="17" t="s">
        <v>919</v>
      </c>
      <c r="Q1267" s="17" t="s">
        <v>919</v>
      </c>
      <c r="R1267" s="17" t="s">
        <v>919</v>
      </c>
      <c r="S1267" s="17" t="s">
        <v>919</v>
      </c>
      <c r="T1267" s="17" t="s">
        <v>919</v>
      </c>
      <c r="U1267" s="13">
        <v>-25692.16044</v>
      </c>
      <c r="V1267" s="13">
        <v>-70424.485350000003</v>
      </c>
      <c r="W1267" s="10"/>
    </row>
    <row r="1268" spans="1:23" ht="31.5" x14ac:dyDescent="0.25">
      <c r="A1268" s="10">
        <v>1263</v>
      </c>
      <c r="B1268" s="10" t="s">
        <v>1025</v>
      </c>
      <c r="C1268" s="10" t="s">
        <v>1026</v>
      </c>
      <c r="D1268" s="10" t="s">
        <v>1370</v>
      </c>
      <c r="E1268" s="10" t="s">
        <v>1487</v>
      </c>
      <c r="F1268" s="10" t="s">
        <v>62</v>
      </c>
      <c r="G1268" s="10">
        <v>1979</v>
      </c>
      <c r="H1268" s="11">
        <v>7004</v>
      </c>
      <c r="I1268" s="10" t="s">
        <v>40</v>
      </c>
      <c r="J1268" s="17" t="s">
        <v>1072</v>
      </c>
      <c r="K1268" s="17" t="s">
        <v>919</v>
      </c>
      <c r="L1268" s="17" t="s">
        <v>919</v>
      </c>
      <c r="M1268" s="17" t="s">
        <v>919</v>
      </c>
      <c r="N1268" s="17" t="s">
        <v>919</v>
      </c>
      <c r="O1268" s="17" t="s">
        <v>919</v>
      </c>
      <c r="P1268" s="17" t="s">
        <v>919</v>
      </c>
      <c r="Q1268" s="17" t="s">
        <v>38</v>
      </c>
      <c r="R1268" s="17" t="s">
        <v>919</v>
      </c>
      <c r="S1268" s="17" t="s">
        <v>919</v>
      </c>
      <c r="T1268" s="17" t="s">
        <v>919</v>
      </c>
      <c r="U1268" s="13">
        <v>-25817.676769999998</v>
      </c>
      <c r="V1268" s="13">
        <v>-59435.810680000002</v>
      </c>
      <c r="W1268" s="10"/>
    </row>
    <row r="1269" spans="1:23" ht="31.5" x14ac:dyDescent="0.25">
      <c r="A1269" s="10">
        <v>1264</v>
      </c>
      <c r="B1269" s="10" t="s">
        <v>1025</v>
      </c>
      <c r="C1269" s="10" t="s">
        <v>1026</v>
      </c>
      <c r="D1269" s="10" t="s">
        <v>1370</v>
      </c>
      <c r="E1269" s="10" t="s">
        <v>1488</v>
      </c>
      <c r="F1269" s="10" t="s">
        <v>30</v>
      </c>
      <c r="G1269" s="10">
        <v>1992</v>
      </c>
      <c r="H1269" s="11">
        <v>8590</v>
      </c>
      <c r="I1269" s="10" t="s">
        <v>40</v>
      </c>
      <c r="J1269" s="17" t="s">
        <v>919</v>
      </c>
      <c r="K1269" s="17" t="s">
        <v>919</v>
      </c>
      <c r="L1269" s="17" t="s">
        <v>919</v>
      </c>
      <c r="M1269" s="17" t="s">
        <v>919</v>
      </c>
      <c r="N1269" s="17" t="s">
        <v>919</v>
      </c>
      <c r="O1269" s="17" t="s">
        <v>38</v>
      </c>
      <c r="P1269" s="17" t="s">
        <v>919</v>
      </c>
      <c r="Q1269" s="17" t="s">
        <v>919</v>
      </c>
      <c r="R1269" s="17" t="s">
        <v>919</v>
      </c>
      <c r="S1269" s="17" t="s">
        <v>919</v>
      </c>
      <c r="T1269" s="17" t="s">
        <v>919</v>
      </c>
      <c r="U1269" s="13">
        <v>-16058.267809999999</v>
      </c>
      <c r="V1269" s="13">
        <v>-64093.640760000002</v>
      </c>
      <c r="W1269" s="10"/>
    </row>
    <row r="1270" spans="1:23" ht="31.5" x14ac:dyDescent="0.25">
      <c r="A1270" s="10">
        <v>1265</v>
      </c>
      <c r="B1270" s="10" t="s">
        <v>1025</v>
      </c>
      <c r="C1270" s="10" t="s">
        <v>1026</v>
      </c>
      <c r="D1270" s="10" t="s">
        <v>1370</v>
      </c>
      <c r="E1270" s="10" t="s">
        <v>1489</v>
      </c>
      <c r="F1270" s="10" t="s">
        <v>73</v>
      </c>
      <c r="G1270" s="10">
        <v>1975</v>
      </c>
      <c r="H1270" s="11">
        <v>6799</v>
      </c>
      <c r="I1270" s="10" t="s">
        <v>40</v>
      </c>
      <c r="J1270" s="17" t="s">
        <v>919</v>
      </c>
      <c r="K1270" s="17" t="s">
        <v>919</v>
      </c>
      <c r="L1270" s="17" t="s">
        <v>919</v>
      </c>
      <c r="M1270" s="17" t="s">
        <v>38</v>
      </c>
      <c r="N1270" s="17" t="s">
        <v>919</v>
      </c>
      <c r="O1270" s="17" t="s">
        <v>919</v>
      </c>
      <c r="P1270" s="17" t="s">
        <v>919</v>
      </c>
      <c r="Q1270" s="17" t="s">
        <v>38</v>
      </c>
      <c r="R1270" s="17" t="s">
        <v>919</v>
      </c>
      <c r="S1270" s="17" t="s">
        <v>919</v>
      </c>
      <c r="T1270" s="17" t="s">
        <v>919</v>
      </c>
      <c r="U1270" s="13">
        <v>-26234.3</v>
      </c>
      <c r="V1270" s="13">
        <v>-65472.5</v>
      </c>
      <c r="W1270" s="10"/>
    </row>
    <row r="1271" spans="1:23" ht="31.5" x14ac:dyDescent="0.25">
      <c r="A1271" s="10">
        <v>1266</v>
      </c>
      <c r="B1271" s="10" t="s">
        <v>1025</v>
      </c>
      <c r="C1271" s="10" t="s">
        <v>1026</v>
      </c>
      <c r="D1271" s="10" t="s">
        <v>1370</v>
      </c>
      <c r="E1271" s="10" t="s">
        <v>1490</v>
      </c>
      <c r="F1271" s="10" t="s">
        <v>101</v>
      </c>
      <c r="G1271" s="10">
        <v>1981</v>
      </c>
      <c r="H1271" s="11">
        <v>7798</v>
      </c>
      <c r="I1271" s="10" t="s">
        <v>40</v>
      </c>
      <c r="J1271" s="17" t="s">
        <v>919</v>
      </c>
      <c r="K1271" s="17" t="s">
        <v>919</v>
      </c>
      <c r="L1271" s="17" t="s">
        <v>919</v>
      </c>
      <c r="M1271" s="17" t="s">
        <v>38</v>
      </c>
      <c r="N1271" s="17" t="s">
        <v>919</v>
      </c>
      <c r="O1271" s="17" t="s">
        <v>919</v>
      </c>
      <c r="P1271" s="17" t="s">
        <v>919</v>
      </c>
      <c r="Q1271" s="17" t="s">
        <v>919</v>
      </c>
      <c r="R1271" s="17" t="s">
        <v>919</v>
      </c>
      <c r="S1271" s="17" t="s">
        <v>919</v>
      </c>
      <c r="T1271" s="17" t="s">
        <v>919</v>
      </c>
      <c r="U1271" s="13">
        <v>-20346.6378</v>
      </c>
      <c r="V1271" s="13">
        <v>-62997.20448</v>
      </c>
      <c r="W1271" s="10"/>
    </row>
    <row r="1272" spans="1:23" ht="31.5" x14ac:dyDescent="0.25">
      <c r="A1272" s="10">
        <v>1267</v>
      </c>
      <c r="B1272" s="10" t="s">
        <v>1025</v>
      </c>
      <c r="C1272" s="10" t="s">
        <v>1026</v>
      </c>
      <c r="D1272" s="10" t="s">
        <v>1370</v>
      </c>
      <c r="E1272" s="10" t="s">
        <v>1491</v>
      </c>
      <c r="F1272" s="10" t="s">
        <v>62</v>
      </c>
      <c r="G1272" s="10">
        <v>1981</v>
      </c>
      <c r="H1272" s="11">
        <v>9034</v>
      </c>
      <c r="I1272" s="10" t="s">
        <v>40</v>
      </c>
      <c r="J1272" s="17" t="s">
        <v>919</v>
      </c>
      <c r="K1272" s="17" t="s">
        <v>919</v>
      </c>
      <c r="L1272" s="17" t="s">
        <v>38</v>
      </c>
      <c r="M1272" s="17" t="s">
        <v>919</v>
      </c>
      <c r="N1272" s="17" t="s">
        <v>919</v>
      </c>
      <c r="O1272" s="17" t="s">
        <v>919</v>
      </c>
      <c r="P1272" s="17" t="s">
        <v>919</v>
      </c>
      <c r="Q1272" s="17" t="s">
        <v>919</v>
      </c>
      <c r="R1272" s="17" t="s">
        <v>919</v>
      </c>
      <c r="S1272" s="17" t="s">
        <v>38</v>
      </c>
      <c r="T1272" s="17" t="s">
        <v>919</v>
      </c>
      <c r="U1272" s="13">
        <v>-26947</v>
      </c>
      <c r="V1272" s="13">
        <v>-60123</v>
      </c>
      <c r="W1272" s="10"/>
    </row>
    <row r="1273" spans="1:23" ht="31.5" x14ac:dyDescent="0.25">
      <c r="A1273" s="10">
        <v>1268</v>
      </c>
      <c r="B1273" s="10" t="s">
        <v>1025</v>
      </c>
      <c r="C1273" s="10" t="s">
        <v>1026</v>
      </c>
      <c r="D1273" s="10" t="s">
        <v>1370</v>
      </c>
      <c r="E1273" s="10" t="s">
        <v>1492</v>
      </c>
      <c r="F1273" s="10" t="s">
        <v>67</v>
      </c>
      <c r="G1273" s="10">
        <v>1978</v>
      </c>
      <c r="H1273" s="11">
        <v>8513</v>
      </c>
      <c r="I1273" s="10" t="s">
        <v>40</v>
      </c>
      <c r="J1273" s="17" t="s">
        <v>919</v>
      </c>
      <c r="K1273" s="17" t="s">
        <v>919</v>
      </c>
      <c r="L1273" s="17" t="s">
        <v>919</v>
      </c>
      <c r="M1273" s="17" t="s">
        <v>919</v>
      </c>
      <c r="N1273" s="17" t="s">
        <v>919</v>
      </c>
      <c r="O1273" s="17" t="s">
        <v>919</v>
      </c>
      <c r="P1273" s="17" t="s">
        <v>919</v>
      </c>
      <c r="Q1273" s="17" t="s">
        <v>919</v>
      </c>
      <c r="R1273" s="17" t="s">
        <v>919</v>
      </c>
      <c r="S1273" s="17" t="s">
        <v>919</v>
      </c>
      <c r="T1273" s="17" t="s">
        <v>919</v>
      </c>
      <c r="U1273" s="13">
        <v>-19824.153160000002</v>
      </c>
      <c r="V1273" s="13">
        <v>-57661.150999999998</v>
      </c>
      <c r="W1273" s="10"/>
    </row>
    <row r="1274" spans="1:23" ht="31.5" x14ac:dyDescent="0.25">
      <c r="A1274" s="10">
        <v>1269</v>
      </c>
      <c r="B1274" s="10" t="s">
        <v>1025</v>
      </c>
      <c r="C1274" s="10" t="s">
        <v>1026</v>
      </c>
      <c r="D1274" s="10" t="s">
        <v>1370</v>
      </c>
      <c r="E1274" s="10" t="s">
        <v>1493</v>
      </c>
      <c r="F1274" s="10" t="s">
        <v>69</v>
      </c>
      <c r="G1274" s="10">
        <v>1981</v>
      </c>
      <c r="H1274" s="11">
        <v>7545</v>
      </c>
      <c r="I1274" s="10" t="s">
        <v>40</v>
      </c>
      <c r="J1274" s="17" t="s">
        <v>919</v>
      </c>
      <c r="K1274" s="17" t="s">
        <v>919</v>
      </c>
      <c r="L1274" s="17" t="s">
        <v>919</v>
      </c>
      <c r="M1274" s="17" t="s">
        <v>919</v>
      </c>
      <c r="N1274" s="17" t="s">
        <v>919</v>
      </c>
      <c r="O1274" s="17" t="s">
        <v>919</v>
      </c>
      <c r="P1274" s="17" t="s">
        <v>919</v>
      </c>
      <c r="Q1274" s="17" t="s">
        <v>38</v>
      </c>
      <c r="R1274" s="17" t="s">
        <v>38</v>
      </c>
      <c r="S1274" s="17" t="s">
        <v>919</v>
      </c>
      <c r="T1274" s="17" t="s">
        <v>38</v>
      </c>
      <c r="U1274" s="13">
        <v>-24358.218390000002</v>
      </c>
      <c r="V1274" s="13">
        <v>-67091.580230000007</v>
      </c>
      <c r="W1274" s="10"/>
    </row>
    <row r="1275" spans="1:23" ht="31.5" x14ac:dyDescent="0.25">
      <c r="A1275" s="10">
        <v>1270</v>
      </c>
      <c r="B1275" s="10" t="s">
        <v>1025</v>
      </c>
      <c r="C1275" s="10" t="s">
        <v>1026</v>
      </c>
      <c r="D1275" s="10" t="s">
        <v>1370</v>
      </c>
      <c r="E1275" s="10" t="s">
        <v>1494</v>
      </c>
      <c r="F1275" s="10" t="s">
        <v>59</v>
      </c>
      <c r="G1275" s="10">
        <v>1977</v>
      </c>
      <c r="H1275" s="11">
        <v>6820</v>
      </c>
      <c r="I1275" s="10" t="s">
        <v>40</v>
      </c>
      <c r="J1275" s="17" t="s">
        <v>919</v>
      </c>
      <c r="K1275" s="17" t="s">
        <v>919</v>
      </c>
      <c r="L1275" s="17" t="s">
        <v>919</v>
      </c>
      <c r="M1275" s="17" t="s">
        <v>919</v>
      </c>
      <c r="N1275" s="17" t="s">
        <v>38</v>
      </c>
      <c r="O1275" s="17" t="s">
        <v>919</v>
      </c>
      <c r="P1275" s="17" t="s">
        <v>919</v>
      </c>
      <c r="Q1275" s="17" t="s">
        <v>919</v>
      </c>
      <c r="R1275" s="17" t="s">
        <v>919</v>
      </c>
      <c r="S1275" s="17" t="s">
        <v>919</v>
      </c>
      <c r="T1275" s="17" t="s">
        <v>919</v>
      </c>
      <c r="U1275" s="13">
        <v>-28294.538339999999</v>
      </c>
      <c r="V1275" s="13">
        <v>-49119.216130000001</v>
      </c>
      <c r="W1275" s="10"/>
    </row>
    <row r="1276" spans="1:23" ht="31.5" x14ac:dyDescent="0.25">
      <c r="A1276" s="10">
        <v>1271</v>
      </c>
      <c r="B1276" s="10" t="s">
        <v>1025</v>
      </c>
      <c r="C1276" s="10" t="s">
        <v>1026</v>
      </c>
      <c r="D1276" s="10" t="s">
        <v>1370</v>
      </c>
      <c r="E1276" s="10" t="s">
        <v>1495</v>
      </c>
      <c r="F1276" s="10" t="s">
        <v>59</v>
      </c>
      <c r="G1276" s="10">
        <v>1981</v>
      </c>
      <c r="H1276" s="11">
        <v>6960</v>
      </c>
      <c r="I1276" s="10" t="s">
        <v>40</v>
      </c>
      <c r="J1276" s="17" t="s">
        <v>919</v>
      </c>
      <c r="K1276" s="17" t="s">
        <v>919</v>
      </c>
      <c r="L1276" s="17" t="s">
        <v>919</v>
      </c>
      <c r="M1276" s="17" t="s">
        <v>919</v>
      </c>
      <c r="N1276" s="17" t="s">
        <v>38</v>
      </c>
      <c r="O1276" s="17" t="s">
        <v>919</v>
      </c>
      <c r="P1276" s="17" t="s">
        <v>919</v>
      </c>
      <c r="Q1276" s="17" t="s">
        <v>919</v>
      </c>
      <c r="R1276" s="17" t="s">
        <v>919</v>
      </c>
      <c r="S1276" s="17" t="s">
        <v>38</v>
      </c>
      <c r="T1276" s="17" t="s">
        <v>919</v>
      </c>
      <c r="U1276" s="13">
        <v>-26905.95997</v>
      </c>
      <c r="V1276" s="13">
        <v>-51463.602169999998</v>
      </c>
      <c r="W1276" s="10"/>
    </row>
    <row r="1277" spans="1:23" ht="31.5" x14ac:dyDescent="0.25">
      <c r="A1277" s="10">
        <v>1272</v>
      </c>
      <c r="B1277" s="10" t="s">
        <v>1025</v>
      </c>
      <c r="C1277" s="10" t="s">
        <v>1026</v>
      </c>
      <c r="D1277" s="10" t="s">
        <v>1370</v>
      </c>
      <c r="E1277" s="10" t="s">
        <v>1496</v>
      </c>
      <c r="F1277" s="10" t="s">
        <v>30</v>
      </c>
      <c r="G1277" s="10">
        <v>1981</v>
      </c>
      <c r="H1277" s="11">
        <v>6446</v>
      </c>
      <c r="I1277" s="10" t="s">
        <v>40</v>
      </c>
      <c r="J1277" s="17" t="s">
        <v>919</v>
      </c>
      <c r="K1277" s="17" t="s">
        <v>919</v>
      </c>
      <c r="L1277" s="17" t="s">
        <v>919</v>
      </c>
      <c r="M1277" s="17" t="s">
        <v>919</v>
      </c>
      <c r="N1277" s="17" t="s">
        <v>919</v>
      </c>
      <c r="O1277" s="17" t="s">
        <v>919</v>
      </c>
      <c r="P1277" s="17" t="s">
        <v>919</v>
      </c>
      <c r="Q1277" s="17" t="s">
        <v>919</v>
      </c>
      <c r="R1277" s="17" t="s">
        <v>38</v>
      </c>
      <c r="S1277" s="17" t="s">
        <v>919</v>
      </c>
      <c r="T1277" s="17" t="s">
        <v>919</v>
      </c>
      <c r="U1277" s="13">
        <v>-17272.599999999999</v>
      </c>
      <c r="V1277" s="13">
        <v>-61970.7</v>
      </c>
      <c r="W1277" s="10"/>
    </row>
    <row r="1278" spans="1:23" ht="31.5" x14ac:dyDescent="0.25">
      <c r="A1278" s="10">
        <v>1273</v>
      </c>
      <c r="B1278" s="10" t="s">
        <v>1025</v>
      </c>
      <c r="C1278" s="10" t="s">
        <v>1026</v>
      </c>
      <c r="D1278" s="10" t="s">
        <v>1370</v>
      </c>
      <c r="E1278" s="10" t="s">
        <v>1497</v>
      </c>
      <c r="F1278" s="10" t="s">
        <v>101</v>
      </c>
      <c r="G1278" s="10">
        <v>1979</v>
      </c>
      <c r="H1278" s="11">
        <v>7235</v>
      </c>
      <c r="I1278" s="10" t="s">
        <v>40</v>
      </c>
      <c r="J1278" s="17" t="s">
        <v>919</v>
      </c>
      <c r="K1278" s="17" t="s">
        <v>919</v>
      </c>
      <c r="L1278" s="17" t="s">
        <v>38</v>
      </c>
      <c r="M1278" s="17" t="s">
        <v>919</v>
      </c>
      <c r="N1278" s="17" t="s">
        <v>919</v>
      </c>
      <c r="O1278" s="17" t="s">
        <v>919</v>
      </c>
      <c r="P1278" s="17" t="s">
        <v>919</v>
      </c>
      <c r="Q1278" s="17" t="s">
        <v>919</v>
      </c>
      <c r="R1278" s="17" t="s">
        <v>38</v>
      </c>
      <c r="S1278" s="17" t="s">
        <v>919</v>
      </c>
      <c r="T1278" s="17" t="s">
        <v>919</v>
      </c>
      <c r="U1278" s="13">
        <v>-22069.497100000001</v>
      </c>
      <c r="V1278" s="13">
        <v>-65012.297149999999</v>
      </c>
      <c r="W1278" s="10"/>
    </row>
    <row r="1279" spans="1:23" ht="31.5" x14ac:dyDescent="0.25">
      <c r="A1279" s="10">
        <v>1274</v>
      </c>
      <c r="B1279" s="10" t="s">
        <v>1025</v>
      </c>
      <c r="C1279" s="10" t="s">
        <v>1026</v>
      </c>
      <c r="D1279" s="10" t="s">
        <v>1370</v>
      </c>
      <c r="E1279" s="10" t="s">
        <v>1498</v>
      </c>
      <c r="F1279" s="10" t="s">
        <v>62</v>
      </c>
      <c r="G1279" s="10">
        <v>1976</v>
      </c>
      <c r="H1279" s="11">
        <v>6480</v>
      </c>
      <c r="I1279" s="10" t="s">
        <v>40</v>
      </c>
      <c r="J1279" s="17" t="s">
        <v>919</v>
      </c>
      <c r="K1279" s="17" t="s">
        <v>919</v>
      </c>
      <c r="L1279" s="17" t="s">
        <v>919</v>
      </c>
      <c r="M1279" s="17" t="s">
        <v>919</v>
      </c>
      <c r="N1279" s="17" t="s">
        <v>919</v>
      </c>
      <c r="O1279" s="17" t="s">
        <v>919</v>
      </c>
      <c r="P1279" s="17" t="s">
        <v>38</v>
      </c>
      <c r="Q1279" s="17" t="s">
        <v>919</v>
      </c>
      <c r="R1279" s="17" t="s">
        <v>919</v>
      </c>
      <c r="S1279" s="17" t="s">
        <v>919</v>
      </c>
      <c r="T1279" s="17" t="s">
        <v>919</v>
      </c>
      <c r="U1279" s="13">
        <v>-29400.571810000001</v>
      </c>
      <c r="V1279" s="13">
        <v>-60193.624589999999</v>
      </c>
      <c r="W1279" s="10"/>
    </row>
    <row r="1280" spans="1:23" ht="31.5" x14ac:dyDescent="0.25">
      <c r="A1280" s="10">
        <v>1275</v>
      </c>
      <c r="B1280" s="10" t="s">
        <v>1025</v>
      </c>
      <c r="C1280" s="10" t="s">
        <v>1026</v>
      </c>
      <c r="D1280" s="10" t="s">
        <v>1370</v>
      </c>
      <c r="E1280" s="10" t="s">
        <v>1499</v>
      </c>
      <c r="F1280" s="10" t="s">
        <v>69</v>
      </c>
      <c r="G1280" s="10">
        <v>2011</v>
      </c>
      <c r="H1280" s="11">
        <v>846</v>
      </c>
      <c r="I1280" s="10" t="s">
        <v>40</v>
      </c>
      <c r="J1280" s="17" t="s">
        <v>919</v>
      </c>
      <c r="K1280" s="17" t="s">
        <v>919</v>
      </c>
      <c r="L1280" s="17" t="s">
        <v>919</v>
      </c>
      <c r="M1280" s="17" t="s">
        <v>919</v>
      </c>
      <c r="N1280" s="17" t="s">
        <v>38</v>
      </c>
      <c r="O1280" s="17" t="s">
        <v>919</v>
      </c>
      <c r="P1280" s="17" t="s">
        <v>919</v>
      </c>
      <c r="Q1280" s="17" t="s">
        <v>919</v>
      </c>
      <c r="R1280" s="17" t="s">
        <v>919</v>
      </c>
      <c r="S1280" s="17" t="s">
        <v>919</v>
      </c>
      <c r="T1280" s="17" t="s">
        <v>919</v>
      </c>
      <c r="U1280" s="13">
        <v>-23006.115000000002</v>
      </c>
      <c r="V1280" s="13">
        <v>-65931.54595</v>
      </c>
      <c r="W1280" s="10"/>
    </row>
    <row r="1281" spans="1:23" ht="31.5" x14ac:dyDescent="0.25">
      <c r="A1281" s="10">
        <v>1276</v>
      </c>
      <c r="B1281" s="10" t="s">
        <v>1025</v>
      </c>
      <c r="C1281" s="10" t="s">
        <v>1026</v>
      </c>
      <c r="D1281" s="10" t="s">
        <v>1370</v>
      </c>
      <c r="E1281" s="10" t="s">
        <v>1500</v>
      </c>
      <c r="F1281" s="10" t="s">
        <v>91</v>
      </c>
      <c r="G1281" s="10">
        <v>1966</v>
      </c>
      <c r="H1281" s="11">
        <v>8067</v>
      </c>
      <c r="I1281" s="10" t="s">
        <v>40</v>
      </c>
      <c r="J1281" s="17" t="s">
        <v>919</v>
      </c>
      <c r="K1281" s="17" t="s">
        <v>1072</v>
      </c>
      <c r="L1281" s="17" t="s">
        <v>919</v>
      </c>
      <c r="M1281" s="17" t="s">
        <v>38</v>
      </c>
      <c r="N1281" s="17" t="s">
        <v>919</v>
      </c>
      <c r="O1281" s="17" t="s">
        <v>919</v>
      </c>
      <c r="P1281" s="17" t="s">
        <v>919</v>
      </c>
      <c r="Q1281" s="17" t="s">
        <v>919</v>
      </c>
      <c r="R1281" s="17" t="s">
        <v>919</v>
      </c>
      <c r="S1281" s="17" t="s">
        <v>38</v>
      </c>
      <c r="T1281" s="17" t="s">
        <v>919</v>
      </c>
      <c r="U1281" s="13">
        <v>-31565.098689999999</v>
      </c>
      <c r="V1281" s="13">
        <v>-60100.03991</v>
      </c>
      <c r="W1281" s="10"/>
    </row>
    <row r="1282" spans="1:23" ht="31.5" x14ac:dyDescent="0.25">
      <c r="A1282" s="10">
        <v>1277</v>
      </c>
      <c r="B1282" s="10" t="s">
        <v>1025</v>
      </c>
      <c r="C1282" s="10" t="s">
        <v>1026</v>
      </c>
      <c r="D1282" s="10" t="s">
        <v>1370</v>
      </c>
      <c r="E1282" s="10" t="s">
        <v>1501</v>
      </c>
      <c r="F1282" s="10" t="s">
        <v>101</v>
      </c>
      <c r="G1282" s="10">
        <v>1971</v>
      </c>
      <c r="H1282" s="11">
        <v>7421</v>
      </c>
      <c r="I1282" s="10" t="s">
        <v>40</v>
      </c>
      <c r="J1282" s="17" t="s">
        <v>919</v>
      </c>
      <c r="K1282" s="17" t="s">
        <v>919</v>
      </c>
      <c r="L1282" s="17" t="s">
        <v>919</v>
      </c>
      <c r="M1282" s="17" t="s">
        <v>919</v>
      </c>
      <c r="N1282" s="17" t="s">
        <v>919</v>
      </c>
      <c r="O1282" s="17" t="s">
        <v>919</v>
      </c>
      <c r="P1282" s="17" t="s">
        <v>919</v>
      </c>
      <c r="Q1282" s="17" t="s">
        <v>919</v>
      </c>
      <c r="R1282" s="17" t="s">
        <v>919</v>
      </c>
      <c r="S1282" s="17" t="s">
        <v>919</v>
      </c>
      <c r="T1282" s="17" t="s">
        <v>38</v>
      </c>
      <c r="U1282" s="13">
        <v>-21456.5</v>
      </c>
      <c r="V1282" s="13">
        <v>-63574.1</v>
      </c>
      <c r="W1282" s="10"/>
    </row>
    <row r="1283" spans="1:23" ht="31.5" x14ac:dyDescent="0.25">
      <c r="A1283" s="10">
        <v>1278</v>
      </c>
      <c r="B1283" s="10" t="s">
        <v>1025</v>
      </c>
      <c r="C1283" s="10" t="s">
        <v>1026</v>
      </c>
      <c r="D1283" s="10" t="s">
        <v>1370</v>
      </c>
      <c r="E1283" s="10" t="s">
        <v>1502</v>
      </c>
      <c r="F1283" s="10" t="s">
        <v>73</v>
      </c>
      <c r="G1283" s="10">
        <v>1985</v>
      </c>
      <c r="H1283" s="11">
        <v>8048</v>
      </c>
      <c r="I1283" s="10" t="s">
        <v>40</v>
      </c>
      <c r="J1283" s="17" t="s">
        <v>38</v>
      </c>
      <c r="K1283" s="17" t="s">
        <v>919</v>
      </c>
      <c r="L1283" s="17" t="s">
        <v>38</v>
      </c>
      <c r="M1283" s="17" t="s">
        <v>919</v>
      </c>
      <c r="N1283" s="17" t="s">
        <v>919</v>
      </c>
      <c r="O1283" s="17" t="s">
        <v>38</v>
      </c>
      <c r="P1283" s="17" t="s">
        <v>919</v>
      </c>
      <c r="Q1283" s="17" t="s">
        <v>919</v>
      </c>
      <c r="R1283" s="17" t="s">
        <v>919</v>
      </c>
      <c r="S1283" s="17" t="s">
        <v>919</v>
      </c>
      <c r="T1283" s="17" t="s">
        <v>919</v>
      </c>
      <c r="U1283" s="13">
        <v>-28617.677749999999</v>
      </c>
      <c r="V1283" s="13">
        <v>-68634.922009999995</v>
      </c>
      <c r="W1283" s="10"/>
    </row>
    <row r="1284" spans="1:23" ht="31.5" x14ac:dyDescent="0.25">
      <c r="A1284" s="10">
        <v>1279</v>
      </c>
      <c r="B1284" s="10" t="s">
        <v>1025</v>
      </c>
      <c r="C1284" s="10" t="s">
        <v>1026</v>
      </c>
      <c r="D1284" s="10" t="s">
        <v>1370</v>
      </c>
      <c r="E1284" s="10" t="s">
        <v>1503</v>
      </c>
      <c r="F1284" s="10" t="s">
        <v>98</v>
      </c>
      <c r="G1284" s="10">
        <v>1975</v>
      </c>
      <c r="H1284" s="11">
        <v>6759</v>
      </c>
      <c r="I1284" s="10" t="s">
        <v>40</v>
      </c>
      <c r="J1284" s="17" t="s">
        <v>38</v>
      </c>
      <c r="K1284" s="17" t="s">
        <v>919</v>
      </c>
      <c r="L1284" s="17" t="s">
        <v>919</v>
      </c>
      <c r="M1284" s="17" t="s">
        <v>919</v>
      </c>
      <c r="N1284" s="17" t="s">
        <v>919</v>
      </c>
      <c r="O1284" s="17" t="s">
        <v>919</v>
      </c>
      <c r="P1284" s="17" t="s">
        <v>919</v>
      </c>
      <c r="Q1284" s="17" t="s">
        <v>919</v>
      </c>
      <c r="R1284" s="17" t="s">
        <v>38</v>
      </c>
      <c r="S1284" s="17" t="s">
        <v>38</v>
      </c>
      <c r="T1284" s="17" t="s">
        <v>919</v>
      </c>
      <c r="U1284" s="13">
        <v>-20737.87026</v>
      </c>
      <c r="V1284" s="13">
        <v>-59716.639669999997</v>
      </c>
      <c r="W1284" s="10"/>
    </row>
    <row r="1285" spans="1:23" ht="31.5" x14ac:dyDescent="0.25">
      <c r="A1285" s="10">
        <v>1280</v>
      </c>
      <c r="B1285" s="10" t="s">
        <v>1025</v>
      </c>
      <c r="C1285" s="10" t="s">
        <v>1026</v>
      </c>
      <c r="D1285" s="10" t="s">
        <v>1370</v>
      </c>
      <c r="E1285" s="10" t="s">
        <v>1504</v>
      </c>
      <c r="F1285" s="10" t="s">
        <v>85</v>
      </c>
      <c r="G1285" s="10">
        <v>1977</v>
      </c>
      <c r="H1285" s="11">
        <v>6821</v>
      </c>
      <c r="I1285" s="10" t="s">
        <v>40</v>
      </c>
      <c r="J1285" s="17" t="s">
        <v>919</v>
      </c>
      <c r="K1285" s="17" t="s">
        <v>919</v>
      </c>
      <c r="L1285" s="17" t="s">
        <v>919</v>
      </c>
      <c r="M1285" s="17" t="s">
        <v>919</v>
      </c>
      <c r="N1285" s="17" t="s">
        <v>919</v>
      </c>
      <c r="O1285" s="17" t="s">
        <v>38</v>
      </c>
      <c r="P1285" s="17" t="s">
        <v>919</v>
      </c>
      <c r="Q1285" s="17" t="s">
        <v>919</v>
      </c>
      <c r="R1285" s="17" t="s">
        <v>919</v>
      </c>
      <c r="S1285" s="17" t="s">
        <v>919</v>
      </c>
      <c r="T1285" s="17" t="s">
        <v>919</v>
      </c>
      <c r="U1285" s="13">
        <v>-19564.064969999999</v>
      </c>
      <c r="V1285" s="13">
        <v>-74885.365420000002</v>
      </c>
      <c r="W1285" s="10"/>
    </row>
    <row r="1286" spans="1:23" ht="31.5" x14ac:dyDescent="0.25">
      <c r="A1286" s="10">
        <v>1281</v>
      </c>
      <c r="B1286" s="10" t="s">
        <v>1025</v>
      </c>
      <c r="C1286" s="10" t="s">
        <v>1026</v>
      </c>
      <c r="D1286" s="10" t="s">
        <v>1370</v>
      </c>
      <c r="E1286" s="10" t="s">
        <v>1505</v>
      </c>
      <c r="F1286" s="10" t="s">
        <v>101</v>
      </c>
      <c r="G1286" s="10">
        <v>1975</v>
      </c>
      <c r="H1286" s="11">
        <v>6859</v>
      </c>
      <c r="I1286" s="10" t="s">
        <v>40</v>
      </c>
      <c r="J1286" s="17" t="s">
        <v>919</v>
      </c>
      <c r="K1286" s="17" t="s">
        <v>919</v>
      </c>
      <c r="L1286" s="17" t="s">
        <v>919</v>
      </c>
      <c r="M1286" s="17" t="s">
        <v>38</v>
      </c>
      <c r="N1286" s="17" t="s">
        <v>919</v>
      </c>
      <c r="O1286" s="17" t="s">
        <v>919</v>
      </c>
      <c r="P1286" s="17" t="s">
        <v>919</v>
      </c>
      <c r="Q1286" s="17" t="s">
        <v>38</v>
      </c>
      <c r="R1286" s="17" t="s">
        <v>919</v>
      </c>
      <c r="S1286" s="17" t="s">
        <v>919</v>
      </c>
      <c r="T1286" s="17" t="s">
        <v>919</v>
      </c>
      <c r="U1286" s="13">
        <v>-23164.612840000002</v>
      </c>
      <c r="V1286" s="13">
        <v>-63326.360079999999</v>
      </c>
      <c r="W1286" s="10"/>
    </row>
    <row r="1287" spans="1:23" ht="31.5" x14ac:dyDescent="0.25">
      <c r="A1287" s="10">
        <v>1282</v>
      </c>
      <c r="B1287" s="10" t="s">
        <v>1025</v>
      </c>
      <c r="C1287" s="10" t="s">
        <v>1026</v>
      </c>
      <c r="D1287" s="10" t="s">
        <v>1370</v>
      </c>
      <c r="E1287" s="10" t="s">
        <v>1506</v>
      </c>
      <c r="F1287" s="10" t="s">
        <v>59</v>
      </c>
      <c r="G1287" s="10">
        <v>1981</v>
      </c>
      <c r="H1287" s="11">
        <v>5977</v>
      </c>
      <c r="I1287" s="10" t="s">
        <v>40</v>
      </c>
      <c r="J1287" s="17" t="s">
        <v>919</v>
      </c>
      <c r="K1287" s="17" t="s">
        <v>919</v>
      </c>
      <c r="L1287" s="17" t="s">
        <v>919</v>
      </c>
      <c r="M1287" s="17" t="s">
        <v>919</v>
      </c>
      <c r="N1287" s="17" t="s">
        <v>919</v>
      </c>
      <c r="O1287" s="17" t="s">
        <v>919</v>
      </c>
      <c r="P1287" s="17" t="s">
        <v>919</v>
      </c>
      <c r="Q1287" s="17" t="s">
        <v>919</v>
      </c>
      <c r="R1287" s="17" t="s">
        <v>919</v>
      </c>
      <c r="S1287" s="17" t="s">
        <v>38</v>
      </c>
      <c r="T1287" s="17" t="s">
        <v>919</v>
      </c>
      <c r="U1287" s="13">
        <v>-28038.960859999999</v>
      </c>
      <c r="V1287" s="13">
        <v>-50306.864430000001</v>
      </c>
      <c r="W1287" s="10"/>
    </row>
    <row r="1288" spans="1:23" ht="31.5" x14ac:dyDescent="0.25">
      <c r="A1288" s="10">
        <v>1283</v>
      </c>
      <c r="B1288" s="10" t="s">
        <v>1025</v>
      </c>
      <c r="C1288" s="10" t="s">
        <v>1026</v>
      </c>
      <c r="D1288" s="10" t="s">
        <v>1370</v>
      </c>
      <c r="E1288" s="10" t="s">
        <v>1507</v>
      </c>
      <c r="F1288" s="10" t="s">
        <v>46</v>
      </c>
      <c r="G1288" s="10">
        <v>1983</v>
      </c>
      <c r="H1288" s="11">
        <v>7296</v>
      </c>
      <c r="I1288" s="10" t="s">
        <v>40</v>
      </c>
      <c r="J1288" s="17" t="s">
        <v>919</v>
      </c>
      <c r="K1288" s="17" t="s">
        <v>919</v>
      </c>
      <c r="L1288" s="17" t="s">
        <v>919</v>
      </c>
      <c r="M1288" s="17" t="s">
        <v>919</v>
      </c>
      <c r="N1288" s="17" t="s">
        <v>919</v>
      </c>
      <c r="O1288" s="17" t="s">
        <v>919</v>
      </c>
      <c r="P1288" s="17" t="s">
        <v>919</v>
      </c>
      <c r="Q1288" s="17" t="s">
        <v>919</v>
      </c>
      <c r="R1288" s="17" t="s">
        <v>919</v>
      </c>
      <c r="S1288" s="17" t="s">
        <v>919</v>
      </c>
      <c r="T1288" s="17" t="s">
        <v>919</v>
      </c>
      <c r="U1288" s="13">
        <v>-20758.787700000001</v>
      </c>
      <c r="V1288" s="13">
        <v>-67401.766959999994</v>
      </c>
      <c r="W1288" s="10"/>
    </row>
    <row r="1289" spans="1:23" ht="31.5" x14ac:dyDescent="0.25">
      <c r="A1289" s="10">
        <v>1284</v>
      </c>
      <c r="B1289" s="10" t="s">
        <v>1025</v>
      </c>
      <c r="C1289" s="10" t="s">
        <v>1026</v>
      </c>
      <c r="D1289" s="10" t="s">
        <v>1370</v>
      </c>
      <c r="E1289" s="10" t="s">
        <v>1508</v>
      </c>
      <c r="F1289" s="10" t="s">
        <v>77</v>
      </c>
      <c r="G1289" s="10">
        <v>1977</v>
      </c>
      <c r="H1289" s="11">
        <v>5881</v>
      </c>
      <c r="I1289" s="10" t="s">
        <v>40</v>
      </c>
      <c r="J1289" s="17" t="s">
        <v>919</v>
      </c>
      <c r="K1289" s="17" t="s">
        <v>919</v>
      </c>
      <c r="L1289" s="17" t="s">
        <v>919</v>
      </c>
      <c r="M1289" s="17" t="s">
        <v>919</v>
      </c>
      <c r="N1289" s="17" t="s">
        <v>919</v>
      </c>
      <c r="O1289" s="17" t="s">
        <v>919</v>
      </c>
      <c r="P1289" s="17" t="s">
        <v>919</v>
      </c>
      <c r="Q1289" s="17" t="s">
        <v>38</v>
      </c>
      <c r="R1289" s="17" t="s">
        <v>919</v>
      </c>
      <c r="S1289" s="17" t="s">
        <v>1072</v>
      </c>
      <c r="T1289" s="17" t="s">
        <v>919</v>
      </c>
      <c r="U1289" s="13">
        <v>-14418.159540000001</v>
      </c>
      <c r="V1289" s="13">
        <v>-52212.256569999998</v>
      </c>
      <c r="W1289" s="10"/>
    </row>
    <row r="1290" spans="1:23" ht="31.5" x14ac:dyDescent="0.25">
      <c r="A1290" s="10">
        <v>1285</v>
      </c>
      <c r="B1290" s="10" t="s">
        <v>1025</v>
      </c>
      <c r="C1290" s="10" t="s">
        <v>1026</v>
      </c>
      <c r="D1290" s="10" t="s">
        <v>1370</v>
      </c>
      <c r="E1290" s="10" t="s">
        <v>1509</v>
      </c>
      <c r="F1290" s="10" t="s">
        <v>59</v>
      </c>
      <c r="G1290" s="10">
        <v>1977</v>
      </c>
      <c r="H1290" s="11">
        <v>8474</v>
      </c>
      <c r="I1290" s="10" t="s">
        <v>40</v>
      </c>
      <c r="J1290" s="17" t="s">
        <v>919</v>
      </c>
      <c r="K1290" s="17" t="s">
        <v>38</v>
      </c>
      <c r="L1290" s="17" t="s">
        <v>919</v>
      </c>
      <c r="M1290" s="17" t="s">
        <v>919</v>
      </c>
      <c r="N1290" s="17" t="s">
        <v>919</v>
      </c>
      <c r="O1290" s="17" t="s">
        <v>919</v>
      </c>
      <c r="P1290" s="17" t="s">
        <v>919</v>
      </c>
      <c r="Q1290" s="17" t="s">
        <v>919</v>
      </c>
      <c r="R1290" s="17" t="s">
        <v>919</v>
      </c>
      <c r="S1290" s="17" t="s">
        <v>919</v>
      </c>
      <c r="T1290" s="17" t="s">
        <v>919</v>
      </c>
      <c r="U1290" s="13">
        <v>-25447.326359999999</v>
      </c>
      <c r="V1290" s="13">
        <v>-46937.955829999999</v>
      </c>
      <c r="W1290" s="10"/>
    </row>
    <row r="1291" spans="1:23" ht="31.5" x14ac:dyDescent="0.25">
      <c r="A1291" s="10">
        <v>1286</v>
      </c>
      <c r="B1291" s="10" t="s">
        <v>1025</v>
      </c>
      <c r="C1291" s="10" t="s">
        <v>1026</v>
      </c>
      <c r="D1291" s="10" t="s">
        <v>1370</v>
      </c>
      <c r="E1291" s="10" t="s">
        <v>1510</v>
      </c>
      <c r="F1291" s="10" t="s">
        <v>59</v>
      </c>
      <c r="G1291" s="10">
        <v>1969</v>
      </c>
      <c r="H1291" s="11">
        <v>8076</v>
      </c>
      <c r="I1291" s="10" t="s">
        <v>40</v>
      </c>
      <c r="J1291" s="17" t="s">
        <v>919</v>
      </c>
      <c r="K1291" s="17" t="s">
        <v>38</v>
      </c>
      <c r="L1291" s="17" t="s">
        <v>919</v>
      </c>
      <c r="M1291" s="17" t="s">
        <v>919</v>
      </c>
      <c r="N1291" s="17" t="s">
        <v>919</v>
      </c>
      <c r="O1291" s="17" t="s">
        <v>919</v>
      </c>
      <c r="P1291" s="17" t="s">
        <v>919</v>
      </c>
      <c r="Q1291" s="17" t="s">
        <v>38</v>
      </c>
      <c r="R1291" s="17" t="s">
        <v>919</v>
      </c>
      <c r="S1291" s="17" t="s">
        <v>1072</v>
      </c>
      <c r="T1291" s="17" t="s">
        <v>919</v>
      </c>
      <c r="U1291" s="13">
        <v>-28200</v>
      </c>
      <c r="V1291" s="13">
        <v>-51322.5</v>
      </c>
      <c r="W1291" s="10"/>
    </row>
    <row r="1292" spans="1:23" ht="31.5" x14ac:dyDescent="0.25">
      <c r="A1292" s="10">
        <v>1287</v>
      </c>
      <c r="B1292" s="10" t="s">
        <v>1025</v>
      </c>
      <c r="C1292" s="10" t="s">
        <v>1026</v>
      </c>
      <c r="D1292" s="10" t="s">
        <v>1370</v>
      </c>
      <c r="E1292" s="10" t="s">
        <v>1511</v>
      </c>
      <c r="F1292" s="10" t="s">
        <v>46</v>
      </c>
      <c r="G1292" s="10">
        <v>1971</v>
      </c>
      <c r="H1292" s="11">
        <v>7777</v>
      </c>
      <c r="I1292" s="10" t="s">
        <v>40</v>
      </c>
      <c r="J1292" s="17" t="s">
        <v>919</v>
      </c>
      <c r="K1292" s="17" t="s">
        <v>919</v>
      </c>
      <c r="L1292" s="17" t="s">
        <v>919</v>
      </c>
      <c r="M1292" s="17" t="s">
        <v>919</v>
      </c>
      <c r="N1292" s="17" t="s">
        <v>919</v>
      </c>
      <c r="O1292" s="17" t="s">
        <v>38</v>
      </c>
      <c r="P1292" s="17" t="s">
        <v>919</v>
      </c>
      <c r="Q1292" s="17" t="s">
        <v>919</v>
      </c>
      <c r="R1292" s="17" t="s">
        <v>919</v>
      </c>
      <c r="S1292" s="17" t="s">
        <v>919</v>
      </c>
      <c r="T1292" s="17" t="s">
        <v>919</v>
      </c>
      <c r="U1292" s="13">
        <v>-22222.114610000001</v>
      </c>
      <c r="V1292" s="13">
        <v>-68358.282770000005</v>
      </c>
      <c r="W1292" s="10"/>
    </row>
    <row r="1293" spans="1:23" ht="31.5" x14ac:dyDescent="0.25">
      <c r="A1293" s="10">
        <v>1288</v>
      </c>
      <c r="B1293" s="10" t="s">
        <v>1025</v>
      </c>
      <c r="C1293" s="10" t="s">
        <v>1026</v>
      </c>
      <c r="D1293" s="10" t="s">
        <v>1370</v>
      </c>
      <c r="E1293" s="10" t="s">
        <v>1512</v>
      </c>
      <c r="F1293" s="10" t="s">
        <v>46</v>
      </c>
      <c r="G1293" s="10">
        <v>1975</v>
      </c>
      <c r="H1293" s="11">
        <v>7447</v>
      </c>
      <c r="I1293" s="10" t="s">
        <v>40</v>
      </c>
      <c r="J1293" s="17" t="s">
        <v>919</v>
      </c>
      <c r="K1293" s="17" t="s">
        <v>919</v>
      </c>
      <c r="L1293" s="17" t="s">
        <v>919</v>
      </c>
      <c r="M1293" s="17" t="s">
        <v>919</v>
      </c>
      <c r="N1293" s="17" t="s">
        <v>919</v>
      </c>
      <c r="O1293" s="17" t="s">
        <v>919</v>
      </c>
      <c r="P1293" s="17" t="s">
        <v>38</v>
      </c>
      <c r="Q1293" s="17" t="s">
        <v>919</v>
      </c>
      <c r="R1293" s="17" t="s">
        <v>919</v>
      </c>
      <c r="S1293" s="17" t="s">
        <v>919</v>
      </c>
      <c r="T1293" s="17" t="s">
        <v>919</v>
      </c>
      <c r="U1293" s="13">
        <v>-21012.378270000001</v>
      </c>
      <c r="V1293" s="13">
        <v>-69393.437189999997</v>
      </c>
      <c r="W1293" s="10"/>
    </row>
    <row r="1294" spans="1:23" ht="31.5" x14ac:dyDescent="0.25">
      <c r="A1294" s="10">
        <v>1289</v>
      </c>
      <c r="B1294" s="10" t="s">
        <v>1025</v>
      </c>
      <c r="C1294" s="10" t="s">
        <v>1026</v>
      </c>
      <c r="D1294" s="10" t="s">
        <v>1370</v>
      </c>
      <c r="E1294" s="10" t="s">
        <v>1513</v>
      </c>
      <c r="F1294" s="10" t="s">
        <v>77</v>
      </c>
      <c r="G1294" s="10">
        <v>2009</v>
      </c>
      <c r="H1294" s="11">
        <v>288</v>
      </c>
      <c r="I1294" s="10" t="s">
        <v>40</v>
      </c>
      <c r="J1294" s="17" t="s">
        <v>919</v>
      </c>
      <c r="K1294" s="17" t="s">
        <v>38</v>
      </c>
      <c r="L1294" s="17" t="s">
        <v>919</v>
      </c>
      <c r="M1294" s="17" t="s">
        <v>919</v>
      </c>
      <c r="N1294" s="17" t="s">
        <v>919</v>
      </c>
      <c r="O1294" s="17" t="s">
        <v>919</v>
      </c>
      <c r="P1294" s="17" t="s">
        <v>919</v>
      </c>
      <c r="Q1294" s="17" t="s">
        <v>919</v>
      </c>
      <c r="R1294" s="17" t="s">
        <v>919</v>
      </c>
      <c r="S1294" s="17" t="s">
        <v>919</v>
      </c>
      <c r="T1294" s="17" t="s">
        <v>919</v>
      </c>
      <c r="U1294" s="13">
        <v>-14032.4</v>
      </c>
      <c r="V1294" s="13">
        <v>-55695</v>
      </c>
      <c r="W1294" s="10"/>
    </row>
    <row r="1295" spans="1:23" ht="31.5" x14ac:dyDescent="0.25">
      <c r="A1295" s="10">
        <v>1290</v>
      </c>
      <c r="B1295" s="10" t="s">
        <v>1025</v>
      </c>
      <c r="C1295" s="10" t="s">
        <v>1026</v>
      </c>
      <c r="D1295" s="10" t="s">
        <v>1370</v>
      </c>
      <c r="E1295" s="10" t="s">
        <v>1514</v>
      </c>
      <c r="F1295" s="10" t="s">
        <v>30</v>
      </c>
      <c r="G1295" s="10">
        <v>1982</v>
      </c>
      <c r="H1295" s="11">
        <f>9281+863</f>
        <v>10144</v>
      </c>
      <c r="I1295" s="10" t="s">
        <v>40</v>
      </c>
      <c r="J1295" s="17" t="s">
        <v>919</v>
      </c>
      <c r="K1295" s="17" t="s">
        <v>919</v>
      </c>
      <c r="L1295" s="17" t="s">
        <v>919</v>
      </c>
      <c r="M1295" s="17" t="s">
        <v>919</v>
      </c>
      <c r="N1295" s="17" t="s">
        <v>919</v>
      </c>
      <c r="O1295" s="17" t="s">
        <v>919</v>
      </c>
      <c r="P1295" s="17" t="s">
        <v>919</v>
      </c>
      <c r="Q1295" s="17" t="s">
        <v>919</v>
      </c>
      <c r="R1295" s="17" t="s">
        <v>919</v>
      </c>
      <c r="S1295" s="17" t="s">
        <v>919</v>
      </c>
      <c r="T1295" s="17" t="s">
        <v>919</v>
      </c>
      <c r="U1295" s="13">
        <v>-18197.5</v>
      </c>
      <c r="V1295" s="13">
        <v>-61802.5</v>
      </c>
      <c r="W1295" s="10"/>
    </row>
    <row r="1296" spans="1:23" ht="31.5" x14ac:dyDescent="0.25">
      <c r="A1296" s="10">
        <v>1291</v>
      </c>
      <c r="B1296" s="10" t="s">
        <v>1025</v>
      </c>
      <c r="C1296" s="10" t="s">
        <v>1026</v>
      </c>
      <c r="D1296" s="10" t="s">
        <v>1370</v>
      </c>
      <c r="E1296" s="10" t="s">
        <v>1515</v>
      </c>
      <c r="F1296" s="10" t="s">
        <v>64</v>
      </c>
      <c r="G1296" s="10">
        <v>1985</v>
      </c>
      <c r="H1296" s="11">
        <v>7668</v>
      </c>
      <c r="I1296" s="10" t="s">
        <v>40</v>
      </c>
      <c r="J1296" s="17" t="s">
        <v>38</v>
      </c>
      <c r="K1296" s="17" t="s">
        <v>919</v>
      </c>
      <c r="L1296" s="17" t="s">
        <v>919</v>
      </c>
      <c r="M1296" s="17" t="s">
        <v>919</v>
      </c>
      <c r="N1296" s="17" t="s">
        <v>919</v>
      </c>
      <c r="O1296" s="17" t="s">
        <v>919</v>
      </c>
      <c r="P1296" s="17" t="s">
        <v>38</v>
      </c>
      <c r="Q1296" s="17" t="s">
        <v>919</v>
      </c>
      <c r="R1296" s="17" t="s">
        <v>919</v>
      </c>
      <c r="S1296" s="17" t="s">
        <v>919</v>
      </c>
      <c r="T1296" s="17" t="s">
        <v>919</v>
      </c>
      <c r="U1296" s="13">
        <v>-28401.251059999999</v>
      </c>
      <c r="V1296" s="13">
        <v>-64804.759729999998</v>
      </c>
      <c r="W1296" s="10"/>
    </row>
    <row r="1297" spans="1:23" ht="31.5" x14ac:dyDescent="0.25">
      <c r="A1297" s="10">
        <v>1292</v>
      </c>
      <c r="B1297" s="10" t="s">
        <v>1025</v>
      </c>
      <c r="C1297" s="10" t="s">
        <v>1026</v>
      </c>
      <c r="D1297" s="10" t="s">
        <v>1370</v>
      </c>
      <c r="E1297" s="10" t="s">
        <v>1516</v>
      </c>
      <c r="F1297" s="10" t="s">
        <v>67</v>
      </c>
      <c r="G1297" s="10">
        <v>1993</v>
      </c>
      <c r="H1297" s="11">
        <v>10461</v>
      </c>
      <c r="I1297" s="10" t="s">
        <v>40</v>
      </c>
      <c r="J1297" s="17" t="s">
        <v>919</v>
      </c>
      <c r="K1297" s="17" t="s">
        <v>919</v>
      </c>
      <c r="L1297" s="17" t="s">
        <v>919</v>
      </c>
      <c r="M1297" s="17" t="s">
        <v>919</v>
      </c>
      <c r="N1297" s="17" t="s">
        <v>919</v>
      </c>
      <c r="O1297" s="17" t="s">
        <v>919</v>
      </c>
      <c r="P1297" s="17" t="s">
        <v>919</v>
      </c>
      <c r="Q1297" s="17" t="s">
        <v>919</v>
      </c>
      <c r="R1297" s="17" t="s">
        <v>919</v>
      </c>
      <c r="S1297" s="17" t="s">
        <v>919</v>
      </c>
      <c r="T1297" s="17" t="s">
        <v>919</v>
      </c>
      <c r="U1297" s="13">
        <v>-19912.42914</v>
      </c>
      <c r="V1297" s="13">
        <v>-56472.436470000001</v>
      </c>
      <c r="W1297" s="10"/>
    </row>
    <row r="1298" spans="1:23" ht="31.5" x14ac:dyDescent="0.25">
      <c r="A1298" s="10">
        <v>1293</v>
      </c>
      <c r="B1298" s="10" t="s">
        <v>1025</v>
      </c>
      <c r="C1298" s="10" t="s">
        <v>1026</v>
      </c>
      <c r="D1298" s="10" t="s">
        <v>1370</v>
      </c>
      <c r="E1298" s="10" t="s">
        <v>1517</v>
      </c>
      <c r="F1298" s="10" t="s">
        <v>62</v>
      </c>
      <c r="G1298" s="10">
        <v>1980</v>
      </c>
      <c r="H1298" s="11">
        <v>7764</v>
      </c>
      <c r="I1298" s="10" t="s">
        <v>40</v>
      </c>
      <c r="J1298" s="17" t="s">
        <v>919</v>
      </c>
      <c r="K1298" s="17" t="s">
        <v>38</v>
      </c>
      <c r="L1298" s="17" t="s">
        <v>919</v>
      </c>
      <c r="M1298" s="17" t="s">
        <v>38</v>
      </c>
      <c r="N1298" s="17" t="s">
        <v>919</v>
      </c>
      <c r="O1298" s="17" t="s">
        <v>919</v>
      </c>
      <c r="P1298" s="17" t="s">
        <v>38</v>
      </c>
      <c r="Q1298" s="17" t="s">
        <v>919</v>
      </c>
      <c r="R1298" s="17" t="s">
        <v>919</v>
      </c>
      <c r="S1298" s="17" t="s">
        <v>919</v>
      </c>
      <c r="T1298" s="17" t="s">
        <v>919</v>
      </c>
      <c r="U1298" s="13">
        <v>-29897.243190000001</v>
      </c>
      <c r="V1298" s="13">
        <v>-54579.62356</v>
      </c>
      <c r="W1298" s="10"/>
    </row>
    <row r="1299" spans="1:23" ht="31.5" x14ac:dyDescent="0.25">
      <c r="A1299" s="10">
        <v>1294</v>
      </c>
      <c r="B1299" s="10" t="s">
        <v>1025</v>
      </c>
      <c r="C1299" s="10" t="s">
        <v>1026</v>
      </c>
      <c r="D1299" s="10" t="s">
        <v>1518</v>
      </c>
      <c r="E1299" s="10" t="s">
        <v>1519</v>
      </c>
      <c r="F1299" s="10" t="s">
        <v>101</v>
      </c>
      <c r="G1299" s="10">
        <v>1967</v>
      </c>
      <c r="H1299" s="11">
        <v>1460</v>
      </c>
      <c r="I1299" s="10" t="s">
        <v>40</v>
      </c>
      <c r="J1299" s="17" t="s">
        <v>919</v>
      </c>
      <c r="K1299" s="17" t="s">
        <v>919</v>
      </c>
      <c r="L1299" s="17" t="s">
        <v>38</v>
      </c>
      <c r="M1299" s="17" t="s">
        <v>919</v>
      </c>
      <c r="N1299" s="17" t="s">
        <v>919</v>
      </c>
      <c r="O1299" s="17" t="s">
        <v>919</v>
      </c>
      <c r="P1299" s="17" t="s">
        <v>919</v>
      </c>
      <c r="Q1299" s="17" t="s">
        <v>919</v>
      </c>
      <c r="R1299" s="17" t="s">
        <v>919</v>
      </c>
      <c r="S1299" s="17" t="s">
        <v>919</v>
      </c>
      <c r="T1299" s="17" t="s">
        <v>919</v>
      </c>
      <c r="U1299" s="13">
        <v>-18835.857329999999</v>
      </c>
      <c r="V1299" s="13">
        <v>-62769.412880000003</v>
      </c>
      <c r="W1299" s="10"/>
    </row>
    <row r="1300" spans="1:23" ht="31.5" x14ac:dyDescent="0.25">
      <c r="A1300" s="10">
        <v>1295</v>
      </c>
      <c r="B1300" s="10" t="s">
        <v>1025</v>
      </c>
      <c r="C1300" s="10" t="s">
        <v>1026</v>
      </c>
      <c r="D1300" s="10" t="s">
        <v>1518</v>
      </c>
      <c r="E1300" s="10" t="s">
        <v>1520</v>
      </c>
      <c r="F1300" s="10" t="s">
        <v>98</v>
      </c>
      <c r="G1300" s="10">
        <v>1974</v>
      </c>
      <c r="H1300" s="11">
        <v>10323</v>
      </c>
      <c r="I1300" s="10" t="s">
        <v>40</v>
      </c>
      <c r="J1300" s="17" t="s">
        <v>919</v>
      </c>
      <c r="K1300" s="17" t="s">
        <v>919</v>
      </c>
      <c r="L1300" s="17" t="s">
        <v>919</v>
      </c>
      <c r="M1300" s="17" t="s">
        <v>919</v>
      </c>
      <c r="N1300" s="17" t="s">
        <v>38</v>
      </c>
      <c r="O1300" s="17" t="s">
        <v>919</v>
      </c>
      <c r="P1300" s="17" t="s">
        <v>919</v>
      </c>
      <c r="Q1300" s="17" t="s">
        <v>919</v>
      </c>
      <c r="R1300" s="17" t="s">
        <v>919</v>
      </c>
      <c r="S1300" s="17" t="s">
        <v>919</v>
      </c>
      <c r="T1300" s="17" t="s">
        <v>919</v>
      </c>
      <c r="U1300" s="13">
        <v>-23523.706470000001</v>
      </c>
      <c r="V1300" s="13">
        <v>-57043.959080000001</v>
      </c>
      <c r="W1300" s="10"/>
    </row>
    <row r="1301" spans="1:23" ht="31.5" x14ac:dyDescent="0.25">
      <c r="A1301" s="10">
        <v>1296</v>
      </c>
      <c r="B1301" s="10" t="s">
        <v>1025</v>
      </c>
      <c r="C1301" s="10" t="s">
        <v>1026</v>
      </c>
      <c r="D1301" s="10" t="s">
        <v>1518</v>
      </c>
      <c r="E1301" s="10" t="s">
        <v>1521</v>
      </c>
      <c r="F1301" s="10" t="s">
        <v>88</v>
      </c>
      <c r="G1301" s="10">
        <v>1977</v>
      </c>
      <c r="H1301" s="11">
        <v>2621</v>
      </c>
      <c r="I1301" s="10" t="s">
        <v>40</v>
      </c>
      <c r="J1301" s="17" t="s">
        <v>919</v>
      </c>
      <c r="K1301" s="17" t="s">
        <v>919</v>
      </c>
      <c r="L1301" s="17" t="s">
        <v>38</v>
      </c>
      <c r="M1301" s="17" t="s">
        <v>919</v>
      </c>
      <c r="N1301" s="17" t="s">
        <v>919</v>
      </c>
      <c r="O1301" s="17" t="s">
        <v>919</v>
      </c>
      <c r="P1301" s="17" t="s">
        <v>38</v>
      </c>
      <c r="Q1301" s="17" t="s">
        <v>919</v>
      </c>
      <c r="R1301" s="17" t="s">
        <v>919</v>
      </c>
      <c r="S1301" s="17" t="s">
        <v>919</v>
      </c>
      <c r="T1301" s="17" t="s">
        <v>38</v>
      </c>
      <c r="U1301" s="13">
        <v>-18365.61622</v>
      </c>
      <c r="V1301" s="13">
        <v>-50634.904009999998</v>
      </c>
      <c r="W1301" s="10"/>
    </row>
    <row r="1302" spans="1:23" ht="31.5" x14ac:dyDescent="0.25">
      <c r="A1302" s="10">
        <v>1297</v>
      </c>
      <c r="B1302" s="10" t="s">
        <v>1025</v>
      </c>
      <c r="C1302" s="10" t="s">
        <v>1026</v>
      </c>
      <c r="D1302" s="10" t="s">
        <v>1518</v>
      </c>
      <c r="E1302" s="10" t="s">
        <v>1522</v>
      </c>
      <c r="F1302" s="10" t="s">
        <v>69</v>
      </c>
      <c r="G1302" s="10">
        <v>1982</v>
      </c>
      <c r="H1302" s="11">
        <v>11923</v>
      </c>
      <c r="I1302" s="10" t="s">
        <v>40</v>
      </c>
      <c r="J1302" s="17" t="s">
        <v>919</v>
      </c>
      <c r="K1302" s="17" t="s">
        <v>919</v>
      </c>
      <c r="L1302" s="17" t="s">
        <v>919</v>
      </c>
      <c r="M1302" s="17" t="s">
        <v>919</v>
      </c>
      <c r="N1302" s="17" t="s">
        <v>919</v>
      </c>
      <c r="O1302" s="17" t="s">
        <v>919</v>
      </c>
      <c r="P1302" s="17" t="s">
        <v>919</v>
      </c>
      <c r="Q1302" s="17" t="s">
        <v>919</v>
      </c>
      <c r="R1302" s="17" t="s">
        <v>38</v>
      </c>
      <c r="S1302" s="17" t="s">
        <v>919</v>
      </c>
      <c r="T1302" s="17" t="s">
        <v>919</v>
      </c>
      <c r="U1302" s="13">
        <v>-22878.06221</v>
      </c>
      <c r="V1302" s="13">
        <v>-69646.586949999997</v>
      </c>
      <c r="W1302" s="10"/>
    </row>
    <row r="1303" spans="1:23" ht="31.5" x14ac:dyDescent="0.25">
      <c r="A1303" s="10">
        <v>1298</v>
      </c>
      <c r="B1303" s="10" t="s">
        <v>1025</v>
      </c>
      <c r="C1303" s="10" t="s">
        <v>1026</v>
      </c>
      <c r="D1303" s="10" t="s">
        <v>1518</v>
      </c>
      <c r="E1303" s="10" t="s">
        <v>1523</v>
      </c>
      <c r="F1303" s="10" t="s">
        <v>101</v>
      </c>
      <c r="G1303" s="10">
        <v>1980</v>
      </c>
      <c r="H1303" s="11">
        <v>2789</v>
      </c>
      <c r="I1303" s="10" t="s">
        <v>40</v>
      </c>
      <c r="J1303" s="17" t="s">
        <v>919</v>
      </c>
      <c r="K1303" s="17" t="s">
        <v>919</v>
      </c>
      <c r="L1303" s="17" t="s">
        <v>919</v>
      </c>
      <c r="M1303" s="17" t="s">
        <v>38</v>
      </c>
      <c r="N1303" s="17" t="s">
        <v>919</v>
      </c>
      <c r="O1303" s="17" t="s">
        <v>1072</v>
      </c>
      <c r="P1303" s="17" t="s">
        <v>919</v>
      </c>
      <c r="Q1303" s="17" t="s">
        <v>919</v>
      </c>
      <c r="R1303" s="17" t="s">
        <v>919</v>
      </c>
      <c r="S1303" s="17" t="s">
        <v>38</v>
      </c>
      <c r="T1303" s="17" t="s">
        <v>919</v>
      </c>
      <c r="U1303" s="13">
        <v>-18835.534510000001</v>
      </c>
      <c r="V1303" s="13">
        <v>-62888.722900000001</v>
      </c>
      <c r="W1303" s="10"/>
    </row>
    <row r="1304" spans="1:23" ht="31.5" x14ac:dyDescent="0.25">
      <c r="A1304" s="10">
        <v>1299</v>
      </c>
      <c r="B1304" s="10" t="s">
        <v>1025</v>
      </c>
      <c r="C1304" s="10" t="s">
        <v>1026</v>
      </c>
      <c r="D1304" s="10" t="s">
        <v>1518</v>
      </c>
      <c r="E1304" s="10" t="s">
        <v>1524</v>
      </c>
      <c r="F1304" s="10" t="s">
        <v>73</v>
      </c>
      <c r="G1304" s="10">
        <v>1985</v>
      </c>
      <c r="H1304" s="11">
        <v>1912</v>
      </c>
      <c r="I1304" s="10" t="s">
        <v>40</v>
      </c>
      <c r="J1304" s="17" t="s">
        <v>919</v>
      </c>
      <c r="K1304" s="17" t="s">
        <v>919</v>
      </c>
      <c r="L1304" s="17" t="s">
        <v>919</v>
      </c>
      <c r="M1304" s="17" t="s">
        <v>919</v>
      </c>
      <c r="N1304" s="17" t="s">
        <v>919</v>
      </c>
      <c r="O1304" s="17" t="s">
        <v>919</v>
      </c>
      <c r="P1304" s="17" t="s">
        <v>919</v>
      </c>
      <c r="Q1304" s="17" t="s">
        <v>919</v>
      </c>
      <c r="R1304" s="17" t="s">
        <v>919</v>
      </c>
      <c r="S1304" s="17" t="s">
        <v>38</v>
      </c>
      <c r="T1304" s="17" t="s">
        <v>919</v>
      </c>
      <c r="U1304" s="13">
        <v>-30609.891490000002</v>
      </c>
      <c r="V1304" s="13">
        <v>-70066.716480000003</v>
      </c>
      <c r="W1304" s="10"/>
    </row>
    <row r="1305" spans="1:23" ht="31.5" x14ac:dyDescent="0.25">
      <c r="A1305" s="10">
        <v>1300</v>
      </c>
      <c r="B1305" s="10" t="s">
        <v>1025</v>
      </c>
      <c r="C1305" s="10" t="s">
        <v>1026</v>
      </c>
      <c r="D1305" s="10" t="s">
        <v>1518</v>
      </c>
      <c r="E1305" s="10" t="s">
        <v>1525</v>
      </c>
      <c r="F1305" s="10" t="s">
        <v>69</v>
      </c>
      <c r="G1305" s="10">
        <v>1982</v>
      </c>
      <c r="H1305" s="11">
        <v>7964</v>
      </c>
      <c r="I1305" s="10" t="s">
        <v>40</v>
      </c>
      <c r="J1305" s="17" t="s">
        <v>919</v>
      </c>
      <c r="K1305" s="17" t="s">
        <v>919</v>
      </c>
      <c r="L1305" s="17" t="s">
        <v>919</v>
      </c>
      <c r="M1305" s="17" t="s">
        <v>38</v>
      </c>
      <c r="N1305" s="17" t="s">
        <v>919</v>
      </c>
      <c r="O1305" s="17" t="s">
        <v>1072</v>
      </c>
      <c r="P1305" s="17" t="s">
        <v>919</v>
      </c>
      <c r="Q1305" s="17" t="s">
        <v>38</v>
      </c>
      <c r="R1305" s="17" t="s">
        <v>919</v>
      </c>
      <c r="S1305" s="17" t="s">
        <v>919</v>
      </c>
      <c r="T1305" s="17" t="s">
        <v>919</v>
      </c>
      <c r="U1305" s="13">
        <v>-22385.608520000002</v>
      </c>
      <c r="V1305" s="13">
        <v>-68086.891480000006</v>
      </c>
      <c r="W1305" s="10"/>
    </row>
    <row r="1306" spans="1:23" ht="31.5" x14ac:dyDescent="0.25">
      <c r="A1306" s="10">
        <v>1301</v>
      </c>
      <c r="B1306" s="10" t="s">
        <v>1025</v>
      </c>
      <c r="C1306" s="10" t="s">
        <v>1026</v>
      </c>
      <c r="D1306" s="10" t="s">
        <v>1518</v>
      </c>
      <c r="E1306" s="10" t="s">
        <v>1526</v>
      </c>
      <c r="F1306" s="10" t="s">
        <v>91</v>
      </c>
      <c r="G1306" s="10">
        <v>1980</v>
      </c>
      <c r="H1306" s="11">
        <v>5471</v>
      </c>
      <c r="I1306" s="10" t="s">
        <v>40</v>
      </c>
      <c r="J1306" s="17" t="s">
        <v>919</v>
      </c>
      <c r="K1306" s="17" t="s">
        <v>919</v>
      </c>
      <c r="L1306" s="17" t="s">
        <v>919</v>
      </c>
      <c r="M1306" s="17" t="s">
        <v>919</v>
      </c>
      <c r="N1306" s="17" t="s">
        <v>919</v>
      </c>
      <c r="O1306" s="17" t="s">
        <v>919</v>
      </c>
      <c r="P1306" s="17" t="s">
        <v>919</v>
      </c>
      <c r="Q1306" s="17" t="s">
        <v>919</v>
      </c>
      <c r="R1306" s="17" t="s">
        <v>919</v>
      </c>
      <c r="S1306" s="17" t="s">
        <v>919</v>
      </c>
      <c r="T1306" s="17" t="s">
        <v>919</v>
      </c>
      <c r="U1306" s="13">
        <v>-30668.1</v>
      </c>
      <c r="V1306" s="13">
        <v>-58505</v>
      </c>
      <c r="W1306" s="10"/>
    </row>
    <row r="1307" spans="1:23" ht="31.5" x14ac:dyDescent="0.25">
      <c r="A1307" s="10">
        <v>1302</v>
      </c>
      <c r="B1307" s="10" t="s">
        <v>1025</v>
      </c>
      <c r="C1307" s="10" t="s">
        <v>1026</v>
      </c>
      <c r="D1307" s="10" t="s">
        <v>1518</v>
      </c>
      <c r="E1307" s="10" t="s">
        <v>1527</v>
      </c>
      <c r="F1307" s="10" t="s">
        <v>71</v>
      </c>
      <c r="G1307" s="10">
        <v>1981</v>
      </c>
      <c r="H1307" s="11">
        <v>8287</v>
      </c>
      <c r="I1307" s="10" t="s">
        <v>40</v>
      </c>
      <c r="J1307" s="17" t="s">
        <v>919</v>
      </c>
      <c r="K1307" s="17" t="s">
        <v>919</v>
      </c>
      <c r="L1307" s="17" t="s">
        <v>38</v>
      </c>
      <c r="M1307" s="17" t="s">
        <v>919</v>
      </c>
      <c r="N1307" s="17" t="s">
        <v>38</v>
      </c>
      <c r="O1307" s="17" t="s">
        <v>919</v>
      </c>
      <c r="P1307" s="17" t="s">
        <v>38</v>
      </c>
      <c r="Q1307" s="17" t="s">
        <v>919</v>
      </c>
      <c r="R1307" s="17" t="s">
        <v>919</v>
      </c>
      <c r="S1307" s="17" t="s">
        <v>38</v>
      </c>
      <c r="T1307" s="17" t="s">
        <v>919</v>
      </c>
      <c r="U1307" s="13">
        <v>-25102.94529</v>
      </c>
      <c r="V1307" s="13">
        <v>-69828.847299999994</v>
      </c>
      <c r="W1307" s="10"/>
    </row>
    <row r="1308" spans="1:23" ht="31.5" x14ac:dyDescent="0.25">
      <c r="A1308" s="10">
        <v>1303</v>
      </c>
      <c r="B1308" s="10" t="s">
        <v>1025</v>
      </c>
      <c r="C1308" s="10" t="s">
        <v>1026</v>
      </c>
      <c r="D1308" s="10" t="s">
        <v>1518</v>
      </c>
      <c r="E1308" s="10" t="s">
        <v>1528</v>
      </c>
      <c r="F1308" s="10" t="s">
        <v>67</v>
      </c>
      <c r="G1308" s="10">
        <v>1989</v>
      </c>
      <c r="H1308" s="11">
        <v>7501</v>
      </c>
      <c r="I1308" s="10" t="s">
        <v>40</v>
      </c>
      <c r="J1308" s="17" t="s">
        <v>919</v>
      </c>
      <c r="K1308" s="17" t="s">
        <v>919</v>
      </c>
      <c r="L1308" s="17" t="s">
        <v>919</v>
      </c>
      <c r="M1308" s="17" t="s">
        <v>919</v>
      </c>
      <c r="N1308" s="17" t="s">
        <v>919</v>
      </c>
      <c r="O1308" s="17" t="s">
        <v>919</v>
      </c>
      <c r="P1308" s="17" t="s">
        <v>919</v>
      </c>
      <c r="Q1308" s="17" t="s">
        <v>919</v>
      </c>
      <c r="R1308" s="17" t="s">
        <v>38</v>
      </c>
      <c r="S1308" s="17" t="s">
        <v>919</v>
      </c>
      <c r="T1308" s="17" t="s">
        <v>919</v>
      </c>
      <c r="U1308" s="13">
        <v>-17404.8</v>
      </c>
      <c r="V1308" s="13">
        <v>-56033.8</v>
      </c>
      <c r="W1308" s="10"/>
    </row>
    <row r="1309" spans="1:23" ht="31.5" x14ac:dyDescent="0.25">
      <c r="A1309" s="10">
        <v>1304</v>
      </c>
      <c r="B1309" s="10" t="s">
        <v>1025</v>
      </c>
      <c r="C1309" s="10" t="s">
        <v>1026</v>
      </c>
      <c r="D1309" s="10" t="s">
        <v>1518</v>
      </c>
      <c r="E1309" s="10" t="s">
        <v>1529</v>
      </c>
      <c r="F1309" s="10" t="s">
        <v>98</v>
      </c>
      <c r="G1309" s="10">
        <v>1987</v>
      </c>
      <c r="H1309" s="11">
        <v>7342</v>
      </c>
      <c r="I1309" s="10" t="s">
        <v>40</v>
      </c>
      <c r="J1309" s="17" t="s">
        <v>38</v>
      </c>
      <c r="K1309" s="17" t="s">
        <v>38</v>
      </c>
      <c r="L1309" s="17" t="s">
        <v>919</v>
      </c>
      <c r="M1309" s="17" t="s">
        <v>38</v>
      </c>
      <c r="N1309" s="17" t="s">
        <v>38</v>
      </c>
      <c r="O1309" s="17" t="s">
        <v>919</v>
      </c>
      <c r="P1309" s="17" t="s">
        <v>919</v>
      </c>
      <c r="Q1309" s="17" t="s">
        <v>919</v>
      </c>
      <c r="R1309" s="17" t="s">
        <v>919</v>
      </c>
      <c r="S1309" s="17" t="s">
        <v>919</v>
      </c>
      <c r="T1309" s="17" t="s">
        <v>919</v>
      </c>
      <c r="U1309" s="13">
        <v>-21596.934860000001</v>
      </c>
      <c r="V1309" s="13">
        <v>-58436.546690000003</v>
      </c>
      <c r="W1309" s="10"/>
    </row>
    <row r="1310" spans="1:23" ht="31.5" x14ac:dyDescent="0.25">
      <c r="A1310" s="10">
        <v>1305</v>
      </c>
      <c r="B1310" s="10" t="s">
        <v>1025</v>
      </c>
      <c r="C1310" s="10" t="s">
        <v>1026</v>
      </c>
      <c r="D1310" s="10" t="s">
        <v>1518</v>
      </c>
      <c r="E1310" s="10" t="s">
        <v>1530</v>
      </c>
      <c r="F1310" s="10" t="s">
        <v>62</v>
      </c>
      <c r="G1310" s="10">
        <v>1979</v>
      </c>
      <c r="H1310" s="11">
        <v>7735</v>
      </c>
      <c r="I1310" s="10" t="s">
        <v>40</v>
      </c>
      <c r="J1310" s="17" t="s">
        <v>919</v>
      </c>
      <c r="K1310" s="17" t="s">
        <v>919</v>
      </c>
      <c r="L1310" s="17" t="s">
        <v>919</v>
      </c>
      <c r="M1310" s="17" t="s">
        <v>919</v>
      </c>
      <c r="N1310" s="17" t="s">
        <v>919</v>
      </c>
      <c r="O1310" s="17" t="s">
        <v>919</v>
      </c>
      <c r="P1310" s="17" t="s">
        <v>919</v>
      </c>
      <c r="Q1310" s="17" t="s">
        <v>38</v>
      </c>
      <c r="R1310" s="17" t="s">
        <v>919</v>
      </c>
      <c r="S1310" s="17" t="s">
        <v>919</v>
      </c>
      <c r="T1310" s="17" t="s">
        <v>919</v>
      </c>
      <c r="U1310" s="13">
        <v>-30047.228810000001</v>
      </c>
      <c r="V1310" s="13">
        <v>-55104.283689999997</v>
      </c>
      <c r="W1310" s="10"/>
    </row>
    <row r="1311" spans="1:23" ht="31.5" x14ac:dyDescent="0.25">
      <c r="A1311" s="10">
        <v>1306</v>
      </c>
      <c r="B1311" s="10" t="s">
        <v>1025</v>
      </c>
      <c r="C1311" s="10" t="s">
        <v>1026</v>
      </c>
      <c r="D1311" s="10" t="s">
        <v>1531</v>
      </c>
      <c r="E1311" s="10" t="s">
        <v>1532</v>
      </c>
      <c r="F1311" s="10" t="s">
        <v>85</v>
      </c>
      <c r="G1311" s="10">
        <v>1971</v>
      </c>
      <c r="H1311" s="11">
        <v>14125</v>
      </c>
      <c r="I1311" s="10" t="s">
        <v>40</v>
      </c>
      <c r="J1311" s="17" t="s">
        <v>919</v>
      </c>
      <c r="K1311" s="17" t="s">
        <v>919</v>
      </c>
      <c r="L1311" s="17" t="s">
        <v>919</v>
      </c>
      <c r="M1311" s="17" t="s">
        <v>919</v>
      </c>
      <c r="N1311" s="17" t="s">
        <v>919</v>
      </c>
      <c r="O1311" s="17" t="s">
        <v>919</v>
      </c>
      <c r="P1311" s="17" t="s">
        <v>38</v>
      </c>
      <c r="Q1311" s="17" t="s">
        <v>919</v>
      </c>
      <c r="R1311" s="17" t="s">
        <v>919</v>
      </c>
      <c r="S1311" s="17" t="s">
        <v>919</v>
      </c>
      <c r="T1311" s="17" t="s">
        <v>919</v>
      </c>
      <c r="U1311" s="13">
        <v>-19576.785159999999</v>
      </c>
      <c r="V1311" s="13">
        <v>-73716.972750000001</v>
      </c>
      <c r="W1311" s="10"/>
    </row>
    <row r="1312" spans="1:23" ht="31.5" x14ac:dyDescent="0.25">
      <c r="A1312" s="10">
        <v>1307</v>
      </c>
      <c r="B1312" s="10" t="s">
        <v>1025</v>
      </c>
      <c r="C1312" s="10" t="s">
        <v>1026</v>
      </c>
      <c r="D1312" s="10" t="s">
        <v>1531</v>
      </c>
      <c r="E1312" s="10" t="s">
        <v>1533</v>
      </c>
      <c r="F1312" s="10" t="s">
        <v>98</v>
      </c>
      <c r="G1312" s="10">
        <v>1975</v>
      </c>
      <c r="H1312" s="11">
        <v>18344</v>
      </c>
      <c r="I1312" s="10" t="s">
        <v>40</v>
      </c>
      <c r="J1312" s="17" t="s">
        <v>38</v>
      </c>
      <c r="K1312" s="17" t="s">
        <v>919</v>
      </c>
      <c r="L1312" s="17" t="s">
        <v>919</v>
      </c>
      <c r="M1312" s="17" t="s">
        <v>919</v>
      </c>
      <c r="N1312" s="17" t="s">
        <v>919</v>
      </c>
      <c r="O1312" s="17" t="s">
        <v>919</v>
      </c>
      <c r="P1312" s="17" t="s">
        <v>38</v>
      </c>
      <c r="Q1312" s="17" t="s">
        <v>919</v>
      </c>
      <c r="R1312" s="17" t="s">
        <v>919</v>
      </c>
      <c r="S1312" s="17" t="s">
        <v>919</v>
      </c>
      <c r="T1312" s="17" t="s">
        <v>919</v>
      </c>
      <c r="U1312" s="13">
        <v>-22476.232309999999</v>
      </c>
      <c r="V1312" s="13">
        <v>-60771.910799999998</v>
      </c>
      <c r="W1312" s="10"/>
    </row>
    <row r="1313" spans="1:23" ht="31.5" x14ac:dyDescent="0.25">
      <c r="A1313" s="10">
        <v>1308</v>
      </c>
      <c r="B1313" s="10" t="s">
        <v>1025</v>
      </c>
      <c r="C1313" s="10" t="s">
        <v>1026</v>
      </c>
      <c r="D1313" s="10" t="s">
        <v>1531</v>
      </c>
      <c r="E1313" s="10" t="s">
        <v>1534</v>
      </c>
      <c r="F1313" s="10" t="s">
        <v>73</v>
      </c>
      <c r="G1313" s="10">
        <v>1960</v>
      </c>
      <c r="H1313" s="11">
        <v>21147</v>
      </c>
      <c r="I1313" s="10" t="s">
        <v>40</v>
      </c>
      <c r="J1313" s="17" t="s">
        <v>919</v>
      </c>
      <c r="K1313" s="17" t="s">
        <v>919</v>
      </c>
      <c r="L1313" s="17" t="s">
        <v>919</v>
      </c>
      <c r="M1313" s="17" t="s">
        <v>919</v>
      </c>
      <c r="N1313" s="17" t="s">
        <v>38</v>
      </c>
      <c r="O1313" s="17" t="s">
        <v>919</v>
      </c>
      <c r="P1313" s="17" t="s">
        <v>919</v>
      </c>
      <c r="Q1313" s="17" t="s">
        <v>919</v>
      </c>
      <c r="R1313" s="17" t="s">
        <v>919</v>
      </c>
      <c r="S1313" s="17" t="s">
        <v>919</v>
      </c>
      <c r="T1313" s="17" t="s">
        <v>919</v>
      </c>
      <c r="U1313" s="13">
        <v>-28830.233270000001</v>
      </c>
      <c r="V1313" s="13">
        <v>-66521.200339999996</v>
      </c>
      <c r="W1313" s="10"/>
    </row>
    <row r="1314" spans="1:23" ht="31.5" x14ac:dyDescent="0.25">
      <c r="A1314" s="10">
        <v>1309</v>
      </c>
      <c r="B1314" s="10" t="s">
        <v>1025</v>
      </c>
      <c r="C1314" s="10" t="s">
        <v>1026</v>
      </c>
      <c r="D1314" s="10" t="s">
        <v>1531</v>
      </c>
      <c r="E1314" s="10" t="s">
        <v>1535</v>
      </c>
      <c r="F1314" s="10" t="s">
        <v>77</v>
      </c>
      <c r="G1314" s="10">
        <v>1964</v>
      </c>
      <c r="H1314" s="11">
        <v>15133</v>
      </c>
      <c r="I1314" s="10" t="s">
        <v>40</v>
      </c>
      <c r="J1314" s="17" t="s">
        <v>919</v>
      </c>
      <c r="K1314" s="17" t="s">
        <v>919</v>
      </c>
      <c r="L1314" s="17" t="s">
        <v>38</v>
      </c>
      <c r="M1314" s="17" t="s">
        <v>919</v>
      </c>
      <c r="N1314" s="17" t="s">
        <v>919</v>
      </c>
      <c r="O1314" s="17" t="s">
        <v>919</v>
      </c>
      <c r="P1314" s="17" t="s">
        <v>919</v>
      </c>
      <c r="Q1314" s="17" t="s">
        <v>919</v>
      </c>
      <c r="R1314" s="17" t="s">
        <v>919</v>
      </c>
      <c r="S1314" s="17" t="s">
        <v>919</v>
      </c>
      <c r="T1314" s="17" t="s">
        <v>919</v>
      </c>
      <c r="U1314" s="13">
        <v>-16599.214909999999</v>
      </c>
      <c r="V1314" s="13">
        <v>-54931.676610000002</v>
      </c>
      <c r="W1314" s="10"/>
    </row>
    <row r="1315" spans="1:23" ht="31.5" x14ac:dyDescent="0.25">
      <c r="A1315" s="10">
        <v>1310</v>
      </c>
      <c r="B1315" s="10" t="s">
        <v>1025</v>
      </c>
      <c r="C1315" s="10" t="s">
        <v>1026</v>
      </c>
      <c r="D1315" s="10" t="s">
        <v>1531</v>
      </c>
      <c r="E1315" s="10" t="s">
        <v>1536</v>
      </c>
      <c r="F1315" s="10" t="s">
        <v>30</v>
      </c>
      <c r="G1315" s="10">
        <v>1979</v>
      </c>
      <c r="H1315" s="11">
        <v>16058</v>
      </c>
      <c r="I1315" s="10" t="s">
        <v>40</v>
      </c>
      <c r="J1315" s="17" t="s">
        <v>1072</v>
      </c>
      <c r="K1315" s="17" t="s">
        <v>38</v>
      </c>
      <c r="L1315" s="17" t="s">
        <v>919</v>
      </c>
      <c r="M1315" s="17" t="s">
        <v>919</v>
      </c>
      <c r="N1315" s="17" t="s">
        <v>919</v>
      </c>
      <c r="O1315" s="17" t="s">
        <v>919</v>
      </c>
      <c r="P1315" s="17" t="s">
        <v>919</v>
      </c>
      <c r="Q1315" s="17" t="s">
        <v>919</v>
      </c>
      <c r="R1315" s="17" t="s">
        <v>919</v>
      </c>
      <c r="S1315" s="17" t="s">
        <v>38</v>
      </c>
      <c r="T1315" s="17" t="s">
        <v>38</v>
      </c>
      <c r="U1315" s="13">
        <v>-17343.829150000001</v>
      </c>
      <c r="V1315" s="13">
        <v>-61910.381809999999</v>
      </c>
      <c r="W1315" s="10"/>
    </row>
    <row r="1316" spans="1:23" ht="31.5" x14ac:dyDescent="0.25">
      <c r="A1316" s="10">
        <v>1311</v>
      </c>
      <c r="B1316" s="10" t="s">
        <v>1025</v>
      </c>
      <c r="C1316" s="10" t="s">
        <v>1026</v>
      </c>
      <c r="D1316" s="10" t="s">
        <v>1531</v>
      </c>
      <c r="E1316" s="10" t="s">
        <v>1537</v>
      </c>
      <c r="F1316" s="10" t="s">
        <v>69</v>
      </c>
      <c r="G1316" s="10">
        <v>1990</v>
      </c>
      <c r="H1316" s="11">
        <v>21547</v>
      </c>
      <c r="I1316" s="10" t="s">
        <v>40</v>
      </c>
      <c r="J1316" s="17" t="s">
        <v>919</v>
      </c>
      <c r="K1316" s="17" t="s">
        <v>919</v>
      </c>
      <c r="L1316" s="17" t="s">
        <v>919</v>
      </c>
      <c r="M1316" s="17" t="s">
        <v>919</v>
      </c>
      <c r="N1316" s="17" t="s">
        <v>919</v>
      </c>
      <c r="O1316" s="17" t="s">
        <v>919</v>
      </c>
      <c r="P1316" s="17" t="s">
        <v>38</v>
      </c>
      <c r="Q1316" s="17" t="s">
        <v>919</v>
      </c>
      <c r="R1316" s="17" t="s">
        <v>919</v>
      </c>
      <c r="S1316" s="17" t="s">
        <v>919</v>
      </c>
      <c r="T1316" s="17" t="s">
        <v>919</v>
      </c>
      <c r="U1316" s="13">
        <v>-23006.115000000002</v>
      </c>
      <c r="V1316" s="13">
        <v>-65931.54595</v>
      </c>
      <c r="W1316" s="10"/>
    </row>
    <row r="1317" spans="1:23" ht="31.5" x14ac:dyDescent="0.25">
      <c r="A1317" s="10">
        <v>1312</v>
      </c>
      <c r="B1317" s="10" t="s">
        <v>1025</v>
      </c>
      <c r="C1317" s="10" t="s">
        <v>1026</v>
      </c>
      <c r="D1317" s="10" t="s">
        <v>1531</v>
      </c>
      <c r="E1317" s="10" t="s">
        <v>1538</v>
      </c>
      <c r="F1317" s="10" t="s">
        <v>77</v>
      </c>
      <c r="G1317" s="10">
        <v>2009</v>
      </c>
      <c r="H1317" s="11">
        <v>25465</v>
      </c>
      <c r="I1317" s="10" t="s">
        <v>40</v>
      </c>
      <c r="J1317" s="17" t="s">
        <v>38</v>
      </c>
      <c r="K1317" s="17" t="s">
        <v>919</v>
      </c>
      <c r="L1317" s="17" t="s">
        <v>919</v>
      </c>
      <c r="M1317" s="17" t="s">
        <v>919</v>
      </c>
      <c r="N1317" s="17" t="s">
        <v>38</v>
      </c>
      <c r="O1317" s="17" t="s">
        <v>919</v>
      </c>
      <c r="P1317" s="17" t="s">
        <v>919</v>
      </c>
      <c r="Q1317" s="17" t="s">
        <v>919</v>
      </c>
      <c r="R1317" s="17" t="s">
        <v>38</v>
      </c>
      <c r="S1317" s="17" t="s">
        <v>919</v>
      </c>
      <c r="T1317" s="17" t="s">
        <v>38</v>
      </c>
      <c r="U1317" s="13">
        <v>-14032.4</v>
      </c>
      <c r="V1317" s="13">
        <v>-55695</v>
      </c>
      <c r="W1317" s="10"/>
    </row>
    <row r="1318" spans="1:23" ht="31.5" x14ac:dyDescent="0.25">
      <c r="A1318" s="10">
        <v>1313</v>
      </c>
      <c r="B1318" s="10" t="s">
        <v>1025</v>
      </c>
      <c r="C1318" s="10" t="s">
        <v>1026</v>
      </c>
      <c r="D1318" s="10" t="s">
        <v>1531</v>
      </c>
      <c r="E1318" s="10" t="s">
        <v>1539</v>
      </c>
      <c r="F1318" s="10" t="s">
        <v>101</v>
      </c>
      <c r="G1318" s="10">
        <v>1984</v>
      </c>
      <c r="H1318" s="11">
        <v>25170</v>
      </c>
      <c r="I1318" s="10" t="s">
        <v>40</v>
      </c>
      <c r="J1318" s="17" t="s">
        <v>38</v>
      </c>
      <c r="K1318" s="17" t="s">
        <v>919</v>
      </c>
      <c r="L1318" s="17" t="s">
        <v>919</v>
      </c>
      <c r="M1318" s="17" t="s">
        <v>919</v>
      </c>
      <c r="N1318" s="17" t="s">
        <v>919</v>
      </c>
      <c r="O1318" s="17" t="s">
        <v>38</v>
      </c>
      <c r="P1318" s="17" t="s">
        <v>919</v>
      </c>
      <c r="Q1318" s="17" t="s">
        <v>919</v>
      </c>
      <c r="R1318" s="17" t="s">
        <v>919</v>
      </c>
      <c r="S1318" s="17" t="s">
        <v>919</v>
      </c>
      <c r="T1318" s="17" t="s">
        <v>919</v>
      </c>
      <c r="U1318" s="13">
        <v>-20442.809829999998</v>
      </c>
      <c r="V1318" s="13">
        <v>-62914.592409999997</v>
      </c>
      <c r="W1318" s="10"/>
    </row>
    <row r="1319" spans="1:23" ht="31.5" x14ac:dyDescent="0.25">
      <c r="A1319" s="10">
        <v>1314</v>
      </c>
      <c r="B1319" s="10" t="s">
        <v>1025</v>
      </c>
      <c r="C1319" s="10" t="s">
        <v>1026</v>
      </c>
      <c r="D1319" s="10" t="s">
        <v>1531</v>
      </c>
      <c r="E1319" s="10" t="s">
        <v>1540</v>
      </c>
      <c r="F1319" s="10" t="s">
        <v>46</v>
      </c>
      <c r="G1319" s="10">
        <v>1966</v>
      </c>
      <c r="H1319" s="11">
        <v>3991</v>
      </c>
      <c r="I1319" s="10" t="s">
        <v>40</v>
      </c>
      <c r="J1319" s="17" t="s">
        <v>919</v>
      </c>
      <c r="K1319" s="17" t="s">
        <v>919</v>
      </c>
      <c r="L1319" s="17" t="s">
        <v>919</v>
      </c>
      <c r="M1319" s="17" t="s">
        <v>919</v>
      </c>
      <c r="N1319" s="17" t="s">
        <v>38</v>
      </c>
      <c r="O1319" s="17" t="s">
        <v>919</v>
      </c>
      <c r="P1319" s="17" t="s">
        <v>919</v>
      </c>
      <c r="Q1319" s="17" t="s">
        <v>919</v>
      </c>
      <c r="R1319" s="17" t="s">
        <v>919</v>
      </c>
      <c r="S1319" s="17" t="s">
        <v>919</v>
      </c>
      <c r="T1319" s="17" t="s">
        <v>38</v>
      </c>
      <c r="U1319" s="13">
        <v>-19305.596269999998</v>
      </c>
      <c r="V1319" s="13">
        <v>-63892.617680000003</v>
      </c>
      <c r="W1319" s="10"/>
    </row>
    <row r="1320" spans="1:23" ht="31.5" x14ac:dyDescent="0.25">
      <c r="A1320" s="10">
        <v>1315</v>
      </c>
      <c r="B1320" s="10" t="s">
        <v>1025</v>
      </c>
      <c r="C1320" s="10" t="s">
        <v>1026</v>
      </c>
      <c r="D1320" s="10" t="s">
        <v>1531</v>
      </c>
      <c r="E1320" s="10" t="s">
        <v>1541</v>
      </c>
      <c r="F1320" s="10" t="s">
        <v>101</v>
      </c>
      <c r="G1320" s="10">
        <v>2001</v>
      </c>
      <c r="H1320" s="11">
        <v>14420</v>
      </c>
      <c r="I1320" s="10" t="s">
        <v>40</v>
      </c>
      <c r="J1320" s="17" t="s">
        <v>38</v>
      </c>
      <c r="K1320" s="17" t="s">
        <v>919</v>
      </c>
      <c r="L1320" s="17" t="s">
        <v>919</v>
      </c>
      <c r="M1320" s="17" t="s">
        <v>919</v>
      </c>
      <c r="N1320" s="17" t="s">
        <v>919</v>
      </c>
      <c r="O1320" s="17" t="s">
        <v>919</v>
      </c>
      <c r="P1320" s="17" t="s">
        <v>919</v>
      </c>
      <c r="Q1320" s="17" t="s">
        <v>919</v>
      </c>
      <c r="R1320" s="17" t="s">
        <v>919</v>
      </c>
      <c r="S1320" s="17" t="s">
        <v>919</v>
      </c>
      <c r="T1320" s="17" t="s">
        <v>919</v>
      </c>
      <c r="U1320" s="13">
        <v>-20934.291809999999</v>
      </c>
      <c r="V1320" s="13">
        <v>-64231.940649999997</v>
      </c>
      <c r="W1320" s="10"/>
    </row>
    <row r="1321" spans="1:23" x14ac:dyDescent="0.25">
      <c r="A1321" s="10">
        <v>1316</v>
      </c>
      <c r="B1321" s="10" t="s">
        <v>1025</v>
      </c>
      <c r="C1321" s="10" t="s">
        <v>203</v>
      </c>
      <c r="D1321" s="10" t="s">
        <v>1542</v>
      </c>
      <c r="E1321" s="10" t="s">
        <v>1543</v>
      </c>
      <c r="F1321" s="10" t="s">
        <v>85</v>
      </c>
      <c r="G1321" s="10">
        <v>1986</v>
      </c>
      <c r="H1321" s="11">
        <v>103136.6</v>
      </c>
      <c r="I1321" s="10" t="s">
        <v>40</v>
      </c>
      <c r="J1321" s="17" t="s">
        <v>919</v>
      </c>
      <c r="K1321" s="17" t="s">
        <v>919</v>
      </c>
      <c r="L1321" s="17" t="s">
        <v>919</v>
      </c>
      <c r="M1321" s="17" t="s">
        <v>919</v>
      </c>
      <c r="N1321" s="17" t="s">
        <v>919</v>
      </c>
      <c r="O1321" s="17" t="s">
        <v>919</v>
      </c>
      <c r="P1321" s="17" t="s">
        <v>919</v>
      </c>
      <c r="Q1321" s="17" t="s">
        <v>919</v>
      </c>
      <c r="R1321" s="17" t="s">
        <v>919</v>
      </c>
      <c r="S1321" s="17" t="s">
        <v>919</v>
      </c>
      <c r="T1321" s="17" t="s">
        <v>38</v>
      </c>
      <c r="U1321" s="13">
        <v>-16539.900000000001</v>
      </c>
      <c r="V1321" s="13">
        <v>-72859</v>
      </c>
      <c r="W1321" s="10"/>
    </row>
    <row r="1322" spans="1:23" x14ac:dyDescent="0.25">
      <c r="A1322" s="10">
        <v>1317</v>
      </c>
      <c r="B1322" s="10" t="s">
        <v>1025</v>
      </c>
      <c r="C1322" s="10" t="s">
        <v>203</v>
      </c>
      <c r="D1322" s="10" t="s">
        <v>1542</v>
      </c>
      <c r="E1322" s="10" t="s">
        <v>1544</v>
      </c>
      <c r="F1322" s="10" t="s">
        <v>85</v>
      </c>
      <c r="G1322" s="10">
        <v>1958</v>
      </c>
      <c r="H1322" s="11">
        <v>63037.57</v>
      </c>
      <c r="I1322" s="10" t="s">
        <v>40</v>
      </c>
      <c r="J1322" s="17" t="s">
        <v>38</v>
      </c>
      <c r="K1322" s="17" t="s">
        <v>919</v>
      </c>
      <c r="L1322" s="17" t="s">
        <v>38</v>
      </c>
      <c r="M1322" s="17" t="s">
        <v>919</v>
      </c>
      <c r="N1322" s="17" t="s">
        <v>919</v>
      </c>
      <c r="O1322" s="17" t="s">
        <v>38</v>
      </c>
      <c r="P1322" s="17" t="s">
        <v>919</v>
      </c>
      <c r="Q1322" s="17" t="s">
        <v>919</v>
      </c>
      <c r="R1322" s="17" t="s">
        <v>919</v>
      </c>
      <c r="S1322" s="17" t="s">
        <v>919</v>
      </c>
      <c r="T1322" s="17" t="s">
        <v>919</v>
      </c>
      <c r="U1322" s="13">
        <v>-19493.791929999999</v>
      </c>
      <c r="V1322" s="13">
        <v>-73849.834489999994</v>
      </c>
      <c r="W1322" s="10"/>
    </row>
    <row r="1323" spans="1:23" x14ac:dyDescent="0.25">
      <c r="A1323" s="10">
        <v>1318</v>
      </c>
      <c r="B1323" s="10" t="s">
        <v>1025</v>
      </c>
      <c r="C1323" s="10" t="s">
        <v>203</v>
      </c>
      <c r="D1323" s="10" t="s">
        <v>1542</v>
      </c>
      <c r="E1323" s="10" t="s">
        <v>1545</v>
      </c>
      <c r="F1323" s="10" t="s">
        <v>73</v>
      </c>
      <c r="G1323" s="10">
        <v>1994</v>
      </c>
      <c r="H1323" s="11">
        <v>8752</v>
      </c>
      <c r="I1323" s="10" t="s">
        <v>40</v>
      </c>
      <c r="J1323" s="17" t="s">
        <v>919</v>
      </c>
      <c r="K1323" s="17" t="s">
        <v>919</v>
      </c>
      <c r="L1323" s="17" t="s">
        <v>919</v>
      </c>
      <c r="M1323" s="17" t="s">
        <v>919</v>
      </c>
      <c r="N1323" s="17" t="s">
        <v>38</v>
      </c>
      <c r="O1323" s="17" t="s">
        <v>919</v>
      </c>
      <c r="P1323" s="17" t="s">
        <v>919</v>
      </c>
      <c r="Q1323" s="17" t="s">
        <v>919</v>
      </c>
      <c r="R1323" s="17" t="s">
        <v>919</v>
      </c>
      <c r="S1323" s="17" t="s">
        <v>919</v>
      </c>
      <c r="T1323" s="17" t="s">
        <v>919</v>
      </c>
      <c r="U1323" s="13">
        <v>-25764.904999999999</v>
      </c>
      <c r="V1323" s="13">
        <v>-66756.652730000002</v>
      </c>
      <c r="W1323" s="10"/>
    </row>
    <row r="1324" spans="1:23" x14ac:dyDescent="0.25">
      <c r="A1324" s="10">
        <v>1319</v>
      </c>
      <c r="B1324" s="10" t="s">
        <v>1025</v>
      </c>
      <c r="C1324" s="10" t="s">
        <v>203</v>
      </c>
      <c r="D1324" s="10" t="s">
        <v>1542</v>
      </c>
      <c r="E1324" s="10" t="s">
        <v>1546</v>
      </c>
      <c r="F1324" s="10" t="s">
        <v>77</v>
      </c>
      <c r="G1324" s="10">
        <v>2001</v>
      </c>
      <c r="H1324" s="11">
        <v>11270.16</v>
      </c>
      <c r="I1324" s="10" t="s">
        <v>40</v>
      </c>
      <c r="J1324" s="17" t="s">
        <v>919</v>
      </c>
      <c r="K1324" s="17" t="s">
        <v>919</v>
      </c>
      <c r="L1324" s="17" t="s">
        <v>919</v>
      </c>
      <c r="M1324" s="17" t="s">
        <v>919</v>
      </c>
      <c r="N1324" s="17" t="s">
        <v>919</v>
      </c>
      <c r="O1324" s="17" t="s">
        <v>919</v>
      </c>
      <c r="P1324" s="17" t="s">
        <v>919</v>
      </c>
      <c r="Q1324" s="17" t="s">
        <v>919</v>
      </c>
      <c r="R1324" s="17" t="s">
        <v>919</v>
      </c>
      <c r="S1324" s="17" t="s">
        <v>38</v>
      </c>
      <c r="T1324" s="17" t="s">
        <v>919</v>
      </c>
      <c r="U1324" s="13">
        <v>-13569.521339999999</v>
      </c>
      <c r="V1324" s="13">
        <v>-56702.492509999996</v>
      </c>
      <c r="W1324" s="10"/>
    </row>
    <row r="1325" spans="1:23" x14ac:dyDescent="0.25">
      <c r="A1325" s="1" t="s">
        <v>1547</v>
      </c>
    </row>
    <row r="1326" spans="1:23" x14ac:dyDescent="0.25">
      <c r="A1326" s="1" t="s">
        <v>1548</v>
      </c>
    </row>
    <row r="1327" spans="1:23" x14ac:dyDescent="0.25">
      <c r="A1327" s="1" t="s">
        <v>1549</v>
      </c>
    </row>
  </sheetData>
  <autoFilter ref="B5:W1326"/>
  <mergeCells count="29">
    <mergeCell ref="W1:W5"/>
    <mergeCell ref="U1:U5"/>
    <mergeCell ref="E2:E5"/>
    <mergeCell ref="F2:F5"/>
    <mergeCell ref="G2:G5"/>
    <mergeCell ref="H2:H5"/>
    <mergeCell ref="I2:I5"/>
    <mergeCell ref="T2:T5"/>
    <mergeCell ref="J3:J5"/>
    <mergeCell ref="K3:K5"/>
    <mergeCell ref="L3:L5"/>
    <mergeCell ref="M3:M5"/>
    <mergeCell ref="P3:P5"/>
    <mergeCell ref="Q3:Q5"/>
    <mergeCell ref="L2:M2"/>
    <mergeCell ref="N2:N5"/>
    <mergeCell ref="V1:V5"/>
    <mergeCell ref="A2:A5"/>
    <mergeCell ref="B2:B5"/>
    <mergeCell ref="C2:C5"/>
    <mergeCell ref="D2:D5"/>
    <mergeCell ref="A1:I1"/>
    <mergeCell ref="J1:M1"/>
    <mergeCell ref="N1:T1"/>
    <mergeCell ref="O2:O5"/>
    <mergeCell ref="P2:Q2"/>
    <mergeCell ref="R2:R5"/>
    <mergeCell ref="S2:S5"/>
    <mergeCell ref="J2:K2"/>
  </mergeCells>
  <phoneticPr fontId="3"/>
  <printOptions horizontalCentered="1"/>
  <pageMargins left="0.70866141732283472" right="0.70866141732283472" top="0.74803149606299213" bottom="0.74803149606299213" header="0.31496062992125984" footer="0.31496062992125984"/>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公共建築物の施設情報一覧_H29</vt:lpstr>
      <vt:lpstr>公共建築物の施設情報一覧_H29!_FilterDatabase</vt:lpstr>
      <vt:lpstr>公共建築物の施設情報一覧_H29!Print_Area</vt:lpstr>
      <vt:lpstr>公共建築物の施設情報一覧_H29!Print_Titles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2019-10-09T07:18:45Z</dcterms:modified>
</cp:coreProperties>
</file>