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がん検診受診状況（居住区別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" i="1" l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 s="1"/>
  <c r="U5" i="1"/>
  <c r="B5" i="1" l="1"/>
  <c r="C5" i="1"/>
  <c r="D5" i="1"/>
  <c r="G5" i="1"/>
  <c r="I5" i="1"/>
  <c r="J5" i="1"/>
  <c r="K5" i="1"/>
  <c r="M5" i="1"/>
  <c r="O5" i="1"/>
  <c r="P5" i="1"/>
  <c r="Q5" i="1"/>
  <c r="R5" i="1" l="1"/>
  <c r="E5" i="1"/>
</calcChain>
</file>

<file path=xl/sharedStrings.xml><?xml version="1.0" encoding="utf-8"?>
<sst xmlns="http://schemas.openxmlformats.org/spreadsheetml/2006/main" count="57" uniqueCount="40">
  <si>
    <t>　　（乳がん及び子宮がんの受診率の算出にあたり、2年連続受診者数は減算していません）</t>
    <rPh sb="3" eb="4">
      <t>ニュウ</t>
    </rPh>
    <rPh sb="6" eb="7">
      <t>オヨ</t>
    </rPh>
    <rPh sb="8" eb="10">
      <t>シキュウ</t>
    </rPh>
    <rPh sb="13" eb="15">
      <t>ジュシン</t>
    </rPh>
    <rPh sb="15" eb="16">
      <t>リツ</t>
    </rPh>
    <rPh sb="17" eb="19">
      <t>サンシュツ</t>
    </rPh>
    <rPh sb="25" eb="26">
      <t>ネン</t>
    </rPh>
    <rPh sb="26" eb="28">
      <t>レンゾク</t>
    </rPh>
    <rPh sb="28" eb="31">
      <t>ジュシンシャ</t>
    </rPh>
    <rPh sb="31" eb="32">
      <t>スウ</t>
    </rPh>
    <rPh sb="33" eb="35">
      <t>ゲンサン</t>
    </rPh>
    <phoneticPr fontId="3"/>
  </si>
  <si>
    <t>　 子宮、乳がん受診率＝（前年度の受診者数＋当該年度の受診者数）／当該年度の対象者数×100</t>
    <rPh sb="2" eb="4">
      <t>シキュウ</t>
    </rPh>
    <rPh sb="5" eb="6">
      <t>ニュウ</t>
    </rPh>
    <rPh sb="8" eb="10">
      <t>ジュシン</t>
    </rPh>
    <rPh sb="10" eb="11">
      <t>リツ</t>
    </rPh>
    <rPh sb="13" eb="16">
      <t>ゼンネンド</t>
    </rPh>
    <rPh sb="17" eb="20">
      <t>ジュシンシャ</t>
    </rPh>
    <rPh sb="20" eb="21">
      <t>スウ</t>
    </rPh>
    <rPh sb="22" eb="24">
      <t>トウガイ</t>
    </rPh>
    <rPh sb="24" eb="26">
      <t>ネンド</t>
    </rPh>
    <rPh sb="27" eb="30">
      <t>ジュシンシャ</t>
    </rPh>
    <rPh sb="30" eb="31">
      <t>スウ</t>
    </rPh>
    <rPh sb="33" eb="35">
      <t>トウガイ</t>
    </rPh>
    <rPh sb="35" eb="37">
      <t>ネンド</t>
    </rPh>
    <rPh sb="38" eb="41">
      <t>タイショウシャ</t>
    </rPh>
    <rPh sb="41" eb="42">
      <t>スウ</t>
    </rPh>
    <phoneticPr fontId="3"/>
  </si>
  <si>
    <t>※胃、肺、大腸がん受診率＝当該年度受診者数／当該年度対象者数×100</t>
    <rPh sb="1" eb="2">
      <t>イ</t>
    </rPh>
    <rPh sb="3" eb="4">
      <t>ハイ</t>
    </rPh>
    <rPh sb="5" eb="7">
      <t>ダイチョウ</t>
    </rPh>
    <rPh sb="9" eb="11">
      <t>ジュシン</t>
    </rPh>
    <rPh sb="11" eb="12">
      <t>リツ</t>
    </rPh>
    <rPh sb="13" eb="15">
      <t>トウガイ</t>
    </rPh>
    <rPh sb="15" eb="17">
      <t>ネンド</t>
    </rPh>
    <rPh sb="17" eb="20">
      <t>ジュシンシャ</t>
    </rPh>
    <rPh sb="20" eb="21">
      <t>スウ</t>
    </rPh>
    <rPh sb="22" eb="24">
      <t>トウガイ</t>
    </rPh>
    <rPh sb="24" eb="26">
      <t>ネンド</t>
    </rPh>
    <rPh sb="26" eb="29">
      <t>タイショウシャ</t>
    </rPh>
    <rPh sb="29" eb="30">
      <t>スウ</t>
    </rPh>
    <phoneticPr fontId="3"/>
  </si>
  <si>
    <t>市外（被災者）</t>
    <rPh sb="0" eb="2">
      <t>シガイ</t>
    </rPh>
    <rPh sb="3" eb="6">
      <t>ヒサイシャ</t>
    </rPh>
    <phoneticPr fontId="3"/>
  </si>
  <si>
    <t>市外（転出者）</t>
    <rPh sb="0" eb="2">
      <t>シガイ</t>
    </rPh>
    <rPh sb="3" eb="6">
      <t>テンシュツシャ</t>
    </rPh>
    <phoneticPr fontId="3"/>
  </si>
  <si>
    <t>瀬谷</t>
    <rPh sb="0" eb="2">
      <t>セヤ</t>
    </rPh>
    <phoneticPr fontId="3"/>
  </si>
  <si>
    <t>泉</t>
    <rPh sb="0" eb="1">
      <t>イズミ</t>
    </rPh>
    <phoneticPr fontId="3"/>
  </si>
  <si>
    <t>栄</t>
    <rPh sb="0" eb="1">
      <t>サカエ</t>
    </rPh>
    <phoneticPr fontId="3"/>
  </si>
  <si>
    <t>戸塚</t>
    <rPh sb="0" eb="2">
      <t>トヅカ</t>
    </rPh>
    <phoneticPr fontId="3"/>
  </si>
  <si>
    <t>都筑</t>
    <rPh sb="0" eb="2">
      <t>ツヅキ</t>
    </rPh>
    <phoneticPr fontId="3"/>
  </si>
  <si>
    <t>青葉</t>
    <rPh sb="0" eb="2">
      <t>アオバ</t>
    </rPh>
    <phoneticPr fontId="3"/>
  </si>
  <si>
    <t>緑</t>
    <rPh sb="0" eb="1">
      <t>ミドリ</t>
    </rPh>
    <phoneticPr fontId="3"/>
  </si>
  <si>
    <t>港北</t>
    <rPh sb="0" eb="2">
      <t>コウホク</t>
    </rPh>
    <phoneticPr fontId="3"/>
  </si>
  <si>
    <t>金沢</t>
    <rPh sb="0" eb="2">
      <t>カナザワ</t>
    </rPh>
    <phoneticPr fontId="3"/>
  </si>
  <si>
    <t>磯子</t>
    <rPh sb="0" eb="2">
      <t>イソゴ</t>
    </rPh>
    <phoneticPr fontId="3"/>
  </si>
  <si>
    <t>旭</t>
    <rPh sb="0" eb="1">
      <t>アサヒ</t>
    </rPh>
    <phoneticPr fontId="3"/>
  </si>
  <si>
    <t>保土ケ谷</t>
    <phoneticPr fontId="3"/>
  </si>
  <si>
    <t>港南</t>
    <rPh sb="0" eb="2">
      <t>コウナン</t>
    </rPh>
    <phoneticPr fontId="3"/>
  </si>
  <si>
    <t>南</t>
    <rPh sb="0" eb="1">
      <t>ミナミ</t>
    </rPh>
    <phoneticPr fontId="3"/>
  </si>
  <si>
    <t>中</t>
    <rPh sb="0" eb="1">
      <t>ナカ</t>
    </rPh>
    <phoneticPr fontId="3"/>
  </si>
  <si>
    <t>西</t>
    <rPh sb="0" eb="1">
      <t>ニシ</t>
    </rPh>
    <phoneticPr fontId="3"/>
  </si>
  <si>
    <t>神奈川</t>
    <rPh sb="0" eb="3">
      <t>カナガワ</t>
    </rPh>
    <phoneticPr fontId="3"/>
  </si>
  <si>
    <t>鶴見</t>
    <rPh sb="0" eb="2">
      <t>ツルミ</t>
    </rPh>
    <phoneticPr fontId="3"/>
  </si>
  <si>
    <t>総数</t>
    <rPh sb="0" eb="2">
      <t>ソウスウ</t>
    </rPh>
    <phoneticPr fontId="3"/>
  </si>
  <si>
    <t>個別</t>
    <rPh sb="0" eb="2">
      <t>コベツ</t>
    </rPh>
    <phoneticPr fontId="3"/>
  </si>
  <si>
    <t>市民病院</t>
    <rPh sb="0" eb="2">
      <t>シミン</t>
    </rPh>
    <rPh sb="2" eb="4">
      <t>ビョウイン</t>
    </rPh>
    <phoneticPr fontId="3"/>
  </si>
  <si>
    <t>個別</t>
    <rPh sb="0" eb="2">
      <t>コベツ</t>
    </rPh>
    <phoneticPr fontId="2"/>
  </si>
  <si>
    <t>集団</t>
    <rPh sb="0" eb="2">
      <t>シュウダン</t>
    </rPh>
    <phoneticPr fontId="3"/>
  </si>
  <si>
    <t>個別（内視鏡）</t>
    <rPh sb="3" eb="6">
      <t>ナイシキョウ</t>
    </rPh>
    <phoneticPr fontId="3"/>
  </si>
  <si>
    <t>個別（X線）</t>
    <phoneticPr fontId="3"/>
  </si>
  <si>
    <t>受診率
（総数）</t>
    <rPh sb="0" eb="2">
      <t>ジュシン</t>
    </rPh>
    <rPh sb="2" eb="3">
      <t>リツ</t>
    </rPh>
    <rPh sb="5" eb="7">
      <t>ソウスウ</t>
    </rPh>
    <phoneticPr fontId="3"/>
  </si>
  <si>
    <t>件数</t>
    <rPh sb="0" eb="2">
      <t>ケンスウ</t>
    </rPh>
    <phoneticPr fontId="3"/>
  </si>
  <si>
    <t>受診率</t>
    <rPh sb="0" eb="2">
      <t>ジュシン</t>
    </rPh>
    <rPh sb="2" eb="3">
      <t>リツ</t>
    </rPh>
    <phoneticPr fontId="3"/>
  </si>
  <si>
    <t>前立腺がん(PSA検査)</t>
    <rPh sb="0" eb="3">
      <t>ゼンリツセン</t>
    </rPh>
    <rPh sb="9" eb="11">
      <t>ケンサ</t>
    </rPh>
    <phoneticPr fontId="3"/>
  </si>
  <si>
    <t>肺がん</t>
    <rPh sb="0" eb="1">
      <t>ハイ</t>
    </rPh>
    <phoneticPr fontId="3"/>
  </si>
  <si>
    <t>子宮がん</t>
    <rPh sb="0" eb="2">
      <t>シキュウ</t>
    </rPh>
    <phoneticPr fontId="3"/>
  </si>
  <si>
    <t>乳がん</t>
    <rPh sb="0" eb="1">
      <t>ニュウ</t>
    </rPh>
    <phoneticPr fontId="3"/>
  </si>
  <si>
    <t>大腸がん</t>
    <rPh sb="0" eb="2">
      <t>ダイチョウ</t>
    </rPh>
    <phoneticPr fontId="3"/>
  </si>
  <si>
    <t>胃がん</t>
    <rPh sb="0" eb="1">
      <t>イ</t>
    </rPh>
    <phoneticPr fontId="3"/>
  </si>
  <si>
    <t>がん検診受診状況（居住区別）</t>
    <rPh sb="2" eb="4">
      <t>ケンシン</t>
    </rPh>
    <rPh sb="4" eb="6">
      <t>ジュシン</t>
    </rPh>
    <rPh sb="6" eb="8">
      <t>ジョウキョウ</t>
    </rPh>
    <rPh sb="9" eb="12">
      <t>キョジュウク</t>
    </rPh>
    <rPh sb="12" eb="13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</si>
</sst>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%"/>
    <numFmt numFmtId="178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0"/>
      <name val="ＭＳ Ｐ明朝"/>
      <family val="1"/>
      <charset val="128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9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2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5" fillId="0" borderId="2" xfId="2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vertical="center" shrinkToFit="1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vertical="center"/>
    </xf>
    <xf numFmtId="176" fontId="5" fillId="0" borderId="4" xfId="2" applyNumberFormat="1" applyFont="1" applyFill="1" applyBorder="1" applyAlignment="1">
      <alignment vertical="center"/>
    </xf>
    <xf numFmtId="176" fontId="5" fillId="0" borderId="4" xfId="2" applyNumberFormat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 shrinkToFit="1"/>
    </xf>
    <xf numFmtId="177" fontId="5" fillId="0" borderId="9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7" fontId="5" fillId="0" borderId="5" xfId="2" applyNumberFormat="1" applyFont="1" applyFill="1" applyBorder="1" applyAlignment="1">
      <alignment vertical="center"/>
    </xf>
    <xf numFmtId="176" fontId="5" fillId="0" borderId="7" xfId="2" applyNumberFormat="1" applyFont="1" applyFill="1" applyBorder="1" applyAlignment="1">
      <alignment vertical="center"/>
    </xf>
    <xf numFmtId="177" fontId="5" fillId="0" borderId="9" xfId="2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distributed" vertical="center"/>
    </xf>
    <xf numFmtId="177" fontId="5" fillId="0" borderId="5" xfId="0" applyNumberFormat="1" applyFont="1" applyFill="1" applyBorder="1" applyAlignment="1">
      <alignment vertical="center"/>
    </xf>
    <xf numFmtId="177" fontId="5" fillId="0" borderId="11" xfId="2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vertical="center"/>
    </xf>
    <xf numFmtId="177" fontId="5" fillId="0" borderId="15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6" fontId="5" fillId="0" borderId="14" xfId="2" applyNumberFormat="1" applyFont="1" applyFill="1" applyBorder="1" applyAlignment="1">
      <alignment vertical="center"/>
    </xf>
    <xf numFmtId="177" fontId="5" fillId="0" borderId="15" xfId="2" applyNumberFormat="1" applyFont="1" applyFill="1" applyBorder="1" applyAlignment="1">
      <alignment vertical="center"/>
    </xf>
    <xf numFmtId="176" fontId="5" fillId="0" borderId="16" xfId="2" applyNumberFormat="1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7" fontId="5" fillId="0" borderId="17" xfId="2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horizontal="distributed" vertical="center"/>
    </xf>
    <xf numFmtId="176" fontId="7" fillId="0" borderId="0" xfId="0" applyNumberFormat="1" applyFont="1" applyFill="1" applyAlignment="1">
      <alignment vertical="center"/>
    </xf>
    <xf numFmtId="177" fontId="8" fillId="0" borderId="18" xfId="1" applyNumberFormat="1" applyFont="1" applyFill="1" applyBorder="1" applyAlignment="1">
      <alignment vertical="center"/>
    </xf>
    <xf numFmtId="176" fontId="8" fillId="0" borderId="19" xfId="2" applyNumberFormat="1" applyFont="1" applyFill="1" applyBorder="1" applyAlignment="1">
      <alignment vertical="center"/>
    </xf>
    <xf numFmtId="176" fontId="8" fillId="0" borderId="20" xfId="2" applyNumberFormat="1" applyFont="1" applyFill="1" applyBorder="1" applyAlignment="1">
      <alignment vertical="center"/>
    </xf>
    <xf numFmtId="176" fontId="8" fillId="0" borderId="21" xfId="0" applyNumberFormat="1" applyFont="1" applyFill="1" applyBorder="1" applyAlignment="1">
      <alignment vertical="center"/>
    </xf>
    <xf numFmtId="176" fontId="8" fillId="0" borderId="22" xfId="2" applyNumberFormat="1" applyFont="1" applyFill="1" applyBorder="1" applyAlignment="1">
      <alignment vertical="center"/>
    </xf>
    <xf numFmtId="177" fontId="8" fillId="0" borderId="21" xfId="1" applyNumberFormat="1" applyFont="1" applyFill="1" applyBorder="1" applyAlignment="1">
      <alignment vertical="center"/>
    </xf>
    <xf numFmtId="176" fontId="8" fillId="0" borderId="21" xfId="2" applyNumberFormat="1" applyFont="1" applyFill="1" applyBorder="1" applyAlignment="1">
      <alignment vertical="center"/>
    </xf>
    <xf numFmtId="178" fontId="8" fillId="0" borderId="19" xfId="2" applyNumberFormat="1" applyFont="1" applyFill="1" applyBorder="1" applyAlignment="1">
      <alignment vertical="center"/>
    </xf>
    <xf numFmtId="178" fontId="8" fillId="0" borderId="20" xfId="2" applyNumberFormat="1" applyFont="1" applyFill="1" applyBorder="1" applyAlignment="1">
      <alignment vertical="center"/>
    </xf>
    <xf numFmtId="177" fontId="8" fillId="0" borderId="23" xfId="1" applyNumberFormat="1" applyFont="1" applyFill="1" applyBorder="1" applyAlignment="1">
      <alignment vertical="center"/>
    </xf>
    <xf numFmtId="176" fontId="9" fillId="0" borderId="24" xfId="0" applyNumberFormat="1" applyFont="1" applyFill="1" applyBorder="1" applyAlignment="1">
      <alignment horizontal="center" vertical="center" shrinkToFit="1"/>
    </xf>
    <xf numFmtId="176" fontId="6" fillId="0" borderId="21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vertical="center"/>
    </xf>
    <xf numFmtId="176" fontId="2" fillId="0" borderId="44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0" fontId="5" fillId="0" borderId="57" xfId="0" applyNumberFormat="1" applyFont="1" applyFill="1" applyBorder="1" applyAlignment="1">
      <alignment horizontal="right" vertical="center"/>
    </xf>
    <xf numFmtId="10" fontId="5" fillId="0" borderId="58" xfId="0" applyNumberFormat="1" applyFont="1" applyFill="1" applyBorder="1" applyAlignment="1">
      <alignment horizontal="right" vertical="center"/>
    </xf>
    <xf numFmtId="10" fontId="5" fillId="0" borderId="59" xfId="0" applyNumberFormat="1" applyFont="1" applyFill="1" applyBorder="1" applyAlignment="1">
      <alignment horizontal="right" vertical="center"/>
    </xf>
    <xf numFmtId="10" fontId="5" fillId="0" borderId="60" xfId="0" applyNumberFormat="1" applyFont="1" applyFill="1" applyBorder="1" applyAlignment="1">
      <alignment horizontal="right" vertical="center"/>
    </xf>
    <xf numFmtId="178" fontId="5" fillId="0" borderId="14" xfId="0" applyNumberFormat="1" applyFont="1" applyFill="1" applyBorder="1" applyAlignment="1">
      <alignment vertical="center"/>
    </xf>
    <xf numFmtId="38" fontId="5" fillId="0" borderId="12" xfId="2" applyFont="1" applyFill="1" applyBorder="1" applyAlignment="1">
      <alignment vertical="center"/>
    </xf>
    <xf numFmtId="38" fontId="5" fillId="0" borderId="13" xfId="2" applyFont="1" applyFill="1" applyBorder="1" applyAlignment="1">
      <alignment vertical="center"/>
    </xf>
    <xf numFmtId="178" fontId="5" fillId="0" borderId="51" xfId="0" applyNumberFormat="1" applyFont="1" applyFill="1" applyBorder="1" applyAlignment="1">
      <alignment vertical="center"/>
    </xf>
    <xf numFmtId="38" fontId="5" fillId="0" borderId="41" xfId="2" applyFont="1" applyFill="1" applyBorder="1" applyAlignment="1">
      <alignment vertical="center"/>
    </xf>
    <xf numFmtId="38" fontId="5" fillId="0" borderId="52" xfId="2" applyFont="1" applyFill="1" applyBorder="1" applyAlignment="1">
      <alignment vertical="center"/>
    </xf>
    <xf numFmtId="177" fontId="5" fillId="0" borderId="53" xfId="2" applyNumberFormat="1" applyFont="1" applyFill="1" applyBorder="1" applyAlignment="1">
      <alignment vertical="center"/>
    </xf>
    <xf numFmtId="178" fontId="5" fillId="0" borderId="41" xfId="0" applyNumberFormat="1" applyFont="1" applyFill="1" applyBorder="1" applyAlignment="1">
      <alignment vertical="center"/>
    </xf>
    <xf numFmtId="178" fontId="5" fillId="0" borderId="12" xfId="0" applyNumberFormat="1" applyFont="1" applyFill="1" applyBorder="1" applyAlignment="1">
      <alignment vertical="center"/>
    </xf>
    <xf numFmtId="177" fontId="5" fillId="0" borderId="54" xfId="2" applyNumberFormat="1" applyFont="1" applyFill="1" applyBorder="1" applyAlignment="1">
      <alignment vertical="center"/>
    </xf>
    <xf numFmtId="177" fontId="5" fillId="0" borderId="55" xfId="2" applyNumberFormat="1" applyFont="1" applyFill="1" applyBorder="1" applyAlignment="1">
      <alignment vertical="center"/>
    </xf>
    <xf numFmtId="177" fontId="5" fillId="0" borderId="56" xfId="2" applyNumberFormat="1" applyFont="1" applyFill="1" applyBorder="1" applyAlignment="1">
      <alignment vertical="center"/>
    </xf>
    <xf numFmtId="176" fontId="5" fillId="0" borderId="51" xfId="2" applyNumberFormat="1" applyFont="1" applyFill="1" applyBorder="1" applyAlignment="1">
      <alignment vertical="center"/>
    </xf>
    <xf numFmtId="176" fontId="6" fillId="0" borderId="61" xfId="0" applyNumberFormat="1" applyFont="1" applyFill="1" applyBorder="1" applyAlignment="1">
      <alignment horizontal="distributed" vertical="center"/>
    </xf>
    <xf numFmtId="178" fontId="5" fillId="0" borderId="62" xfId="0" applyNumberFormat="1" applyFont="1" applyFill="1" applyBorder="1" applyAlignment="1">
      <alignment vertical="center"/>
    </xf>
    <xf numFmtId="38" fontId="5" fillId="0" borderId="63" xfId="2" applyFont="1" applyFill="1" applyBorder="1" applyAlignment="1">
      <alignment vertical="center"/>
    </xf>
    <xf numFmtId="38" fontId="5" fillId="0" borderId="64" xfId="2" applyFont="1" applyFill="1" applyBorder="1" applyAlignment="1">
      <alignment vertical="center"/>
    </xf>
    <xf numFmtId="177" fontId="5" fillId="0" borderId="65" xfId="2" applyNumberFormat="1" applyFont="1" applyFill="1" applyBorder="1" applyAlignment="1">
      <alignment vertical="center"/>
    </xf>
    <xf numFmtId="176" fontId="8" fillId="0" borderId="66" xfId="2" applyNumberFormat="1" applyFont="1" applyFill="1" applyBorder="1" applyAlignment="1">
      <alignment vertical="center"/>
    </xf>
    <xf numFmtId="176" fontId="5" fillId="0" borderId="67" xfId="0" applyNumberFormat="1" applyFont="1" applyFill="1" applyBorder="1" applyAlignment="1">
      <alignment horizontal="right" vertical="center"/>
    </xf>
    <xf numFmtId="10" fontId="5" fillId="0" borderId="68" xfId="0" applyNumberFormat="1" applyFont="1" applyFill="1" applyBorder="1" applyAlignment="1">
      <alignment horizontal="right" vertical="center"/>
    </xf>
    <xf numFmtId="176" fontId="5" fillId="0" borderId="69" xfId="0" applyNumberFormat="1" applyFont="1" applyFill="1" applyBorder="1" applyAlignment="1">
      <alignment horizontal="right" vertical="center"/>
    </xf>
    <xf numFmtId="177" fontId="5" fillId="0" borderId="70" xfId="0" applyNumberFormat="1" applyFont="1" applyFill="1" applyBorder="1" applyAlignment="1">
      <alignment horizontal="right" vertical="center"/>
    </xf>
    <xf numFmtId="176" fontId="5" fillId="0" borderId="70" xfId="0" applyNumberFormat="1" applyFont="1" applyFill="1" applyBorder="1" applyAlignment="1">
      <alignment horizontal="right" vertical="center"/>
    </xf>
    <xf numFmtId="176" fontId="5" fillId="0" borderId="71" xfId="0" applyNumberFormat="1" applyFont="1" applyFill="1" applyBorder="1" applyAlignment="1">
      <alignment horizontal="right" vertical="center"/>
    </xf>
    <xf numFmtId="176" fontId="5" fillId="0" borderId="72" xfId="0" applyNumberFormat="1" applyFont="1" applyFill="1" applyBorder="1" applyAlignment="1">
      <alignment horizontal="right" vertical="center"/>
    </xf>
    <xf numFmtId="176" fontId="6" fillId="0" borderId="49" xfId="0" applyNumberFormat="1" applyFont="1" applyFill="1" applyBorder="1" applyAlignment="1">
      <alignment horizontal="center" vertical="center"/>
    </xf>
    <xf numFmtId="176" fontId="6" fillId="0" borderId="48" xfId="0" applyNumberFormat="1" applyFont="1" applyFill="1" applyBorder="1" applyAlignment="1">
      <alignment horizontal="center" vertical="center"/>
    </xf>
    <xf numFmtId="176" fontId="6" fillId="0" borderId="47" xfId="0" applyNumberFormat="1" applyFont="1" applyFill="1" applyBorder="1" applyAlignment="1">
      <alignment horizontal="center" vertical="center"/>
    </xf>
    <xf numFmtId="176" fontId="6" fillId="0" borderId="46" xfId="0" applyNumberFormat="1" applyFont="1" applyFill="1" applyBorder="1" applyAlignment="1">
      <alignment horizontal="center" vertical="center"/>
    </xf>
    <xf numFmtId="176" fontId="6" fillId="0" borderId="45" xfId="0" applyNumberFormat="1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6" fontId="6" fillId="0" borderId="34" xfId="0" applyNumberFormat="1" applyFont="1" applyFill="1" applyBorder="1" applyAlignment="1">
      <alignment horizontal="center" vertical="center" wrapText="1"/>
    </xf>
    <xf numFmtId="176" fontId="6" fillId="0" borderId="25" xfId="0" applyNumberFormat="1" applyFont="1" applyFill="1" applyBorder="1" applyAlignment="1">
      <alignment horizontal="center" vertical="center"/>
    </xf>
    <xf numFmtId="176" fontId="6" fillId="0" borderId="43" xfId="0" applyNumberFormat="1" applyFont="1" applyFill="1" applyBorder="1" applyAlignment="1">
      <alignment horizontal="center" vertical="center"/>
    </xf>
    <xf numFmtId="176" fontId="6" fillId="0" borderId="42" xfId="0" applyNumberFormat="1" applyFont="1" applyFill="1" applyBorder="1" applyAlignment="1">
      <alignment horizontal="center" vertical="center"/>
    </xf>
    <xf numFmtId="176" fontId="6" fillId="0" borderId="41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 wrapText="1"/>
    </xf>
    <xf numFmtId="176" fontId="6" fillId="0" borderId="32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31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176" fontId="6" fillId="0" borderId="30" xfId="0" applyNumberFormat="1" applyFont="1" applyFill="1" applyBorder="1" applyAlignment="1">
      <alignment horizontal="center" vertical="center"/>
    </xf>
    <xf numFmtId="176" fontId="6" fillId="0" borderId="40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6" fillId="0" borderId="37" xfId="0" applyNumberFormat="1" applyFont="1" applyFill="1" applyBorder="1" applyAlignment="1">
      <alignment horizontal="center" vertical="center"/>
    </xf>
    <xf numFmtId="176" fontId="6" fillId="0" borderId="36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 wrapText="1"/>
    </xf>
    <xf numFmtId="176" fontId="6" fillId="0" borderId="35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8" fontId="5" fillId="0" borderId="73" xfId="0" applyNumberFormat="1" applyFont="1" applyFill="1" applyBorder="1" applyAlignment="1">
      <alignment vertical="center"/>
    </xf>
    <xf numFmtId="38" fontId="5" fillId="0" borderId="74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177" fontId="5" fillId="0" borderId="75" xfId="2" applyNumberFormat="1" applyFont="1" applyFill="1" applyBorder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38" fontId="5" fillId="0" borderId="4" xfId="2" applyFont="1" applyFill="1" applyBorder="1" applyAlignment="1">
      <alignment vertical="center"/>
    </xf>
  </cellXfs>
  <cellStyles count="3">
    <cellStyle name="パーセント" xfId="1" builtinId="5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view="pageBreakPreview" zoomScaleNormal="80" zoomScaleSheetLayoutView="100" workbookViewId="0"/>
  </sheetViews>
  <sheetFormatPr defaultRowHeight="16.5" x14ac:dyDescent="0.15"/>
  <cols>
    <col min="1" max="1" width="10" style="1" customWidth="1"/>
    <col min="2" max="3" width="8.875" style="1" customWidth="1"/>
    <col min="4" max="4" width="11.875" style="1" customWidth="1"/>
    <col min="5" max="8" width="10" style="1" customWidth="1"/>
    <col min="9" max="9" width="8.75" style="1" customWidth="1"/>
    <col min="10" max="11" width="6.25" style="1" bestFit="1" customWidth="1"/>
    <col min="12" max="12" width="6.625" style="1" bestFit="1" customWidth="1"/>
    <col min="13" max="13" width="7" style="1" bestFit="1" customWidth="1"/>
    <col min="14" max="14" width="6.625" style="1" bestFit="1" customWidth="1"/>
    <col min="15" max="15" width="5.625" style="1" bestFit="1" customWidth="1"/>
    <col min="16" max="16" width="8.25" style="1" bestFit="1" customWidth="1"/>
    <col min="17" max="18" width="6.25" style="1" bestFit="1" customWidth="1"/>
    <col min="19" max="19" width="6.75" style="1" bestFit="1" customWidth="1"/>
    <col min="20" max="21" width="8.75" style="1" customWidth="1"/>
    <col min="22" max="23" width="10" style="1" customWidth="1"/>
    <col min="24" max="16384" width="9" style="1"/>
  </cols>
  <sheetData>
    <row r="1" spans="1:23" ht="18" customHeight="1" thickBot="1" x14ac:dyDescent="0.2">
      <c r="A1" s="63" t="s">
        <v>39</v>
      </c>
      <c r="B1" s="63"/>
    </row>
    <row r="2" spans="1:23" ht="18.75" customHeight="1" x14ac:dyDescent="0.15">
      <c r="A2" s="62"/>
      <c r="B2" s="94" t="s">
        <v>38</v>
      </c>
      <c r="C2" s="95"/>
      <c r="D2" s="95"/>
      <c r="E2" s="95"/>
      <c r="F2" s="96"/>
      <c r="G2" s="94" t="s">
        <v>37</v>
      </c>
      <c r="H2" s="96"/>
      <c r="I2" s="94" t="s">
        <v>36</v>
      </c>
      <c r="J2" s="99"/>
      <c r="K2" s="99"/>
      <c r="L2" s="100"/>
      <c r="M2" s="94" t="s">
        <v>35</v>
      </c>
      <c r="N2" s="95"/>
      <c r="O2" s="94" t="s">
        <v>34</v>
      </c>
      <c r="P2" s="95"/>
      <c r="Q2" s="95"/>
      <c r="R2" s="95"/>
      <c r="S2" s="96"/>
      <c r="T2" s="97" t="s">
        <v>33</v>
      </c>
      <c r="U2" s="97"/>
      <c r="V2" s="97"/>
      <c r="W2" s="98"/>
    </row>
    <row r="3" spans="1:23" ht="18.75" customHeight="1" x14ac:dyDescent="0.15">
      <c r="A3" s="61"/>
      <c r="B3" s="103" t="s">
        <v>31</v>
      </c>
      <c r="C3" s="104"/>
      <c r="D3" s="104"/>
      <c r="E3" s="105"/>
      <c r="F3" s="106" t="s">
        <v>30</v>
      </c>
      <c r="G3" s="108" t="s">
        <v>31</v>
      </c>
      <c r="H3" s="110" t="s">
        <v>32</v>
      </c>
      <c r="I3" s="112" t="s">
        <v>31</v>
      </c>
      <c r="J3" s="113"/>
      <c r="K3" s="114"/>
      <c r="L3" s="110" t="s">
        <v>32</v>
      </c>
      <c r="M3" s="108" t="s">
        <v>31</v>
      </c>
      <c r="N3" s="115" t="s">
        <v>32</v>
      </c>
      <c r="O3" s="116" t="s">
        <v>31</v>
      </c>
      <c r="P3" s="117"/>
      <c r="Q3" s="117"/>
      <c r="R3" s="118"/>
      <c r="S3" s="119" t="s">
        <v>30</v>
      </c>
      <c r="T3" s="120" t="s">
        <v>31</v>
      </c>
      <c r="U3" s="120"/>
      <c r="V3" s="121"/>
      <c r="W3" s="101" t="s">
        <v>30</v>
      </c>
    </row>
    <row r="4" spans="1:23" ht="18.75" customHeight="1" x14ac:dyDescent="0.15">
      <c r="A4" s="60"/>
      <c r="B4" s="56" t="s">
        <v>27</v>
      </c>
      <c r="C4" s="55" t="s">
        <v>29</v>
      </c>
      <c r="D4" s="54" t="s">
        <v>28</v>
      </c>
      <c r="E4" s="54" t="s">
        <v>23</v>
      </c>
      <c r="F4" s="107"/>
      <c r="G4" s="109"/>
      <c r="H4" s="111"/>
      <c r="I4" s="59" t="s">
        <v>27</v>
      </c>
      <c r="J4" s="58" t="s">
        <v>24</v>
      </c>
      <c r="K4" s="57" t="s">
        <v>23</v>
      </c>
      <c r="L4" s="107"/>
      <c r="M4" s="109"/>
      <c r="N4" s="111"/>
      <c r="O4" s="59" t="s">
        <v>27</v>
      </c>
      <c r="P4" s="58" t="s">
        <v>25</v>
      </c>
      <c r="Q4" s="58" t="s">
        <v>26</v>
      </c>
      <c r="R4" s="57" t="s">
        <v>23</v>
      </c>
      <c r="S4" s="110"/>
      <c r="T4" s="56" t="s">
        <v>25</v>
      </c>
      <c r="U4" s="55" t="s">
        <v>24</v>
      </c>
      <c r="V4" s="54" t="s">
        <v>23</v>
      </c>
      <c r="W4" s="102"/>
    </row>
    <row r="5" spans="1:23" s="42" customFormat="1" ht="22.5" customHeight="1" x14ac:dyDescent="0.15">
      <c r="A5" s="53" t="s">
        <v>23</v>
      </c>
      <c r="B5" s="45">
        <f>SUM(B6:B25)</f>
        <v>0</v>
      </c>
      <c r="C5" s="44">
        <f>SUM(C6:C25)</f>
        <v>8752</v>
      </c>
      <c r="D5" s="44">
        <f>SUM(D6:D25)</f>
        <v>15966</v>
      </c>
      <c r="E5" s="49">
        <f>SUM(B5:D5)</f>
        <v>24718</v>
      </c>
      <c r="F5" s="48">
        <v>2.7263211650009982E-2</v>
      </c>
      <c r="G5" s="47">
        <f>SUM(G6:G25)</f>
        <v>129512</v>
      </c>
      <c r="H5" s="52">
        <v>0.11890026981893029</v>
      </c>
      <c r="I5" s="51">
        <f>SUM(I6:I25)</f>
        <v>349</v>
      </c>
      <c r="J5" s="50">
        <f>SUM(J6:J25)</f>
        <v>43406</v>
      </c>
      <c r="K5" s="49">
        <f>SUM(K6:K25)</f>
        <v>43755</v>
      </c>
      <c r="L5" s="48">
        <v>0.14987751268803168</v>
      </c>
      <c r="M5" s="47">
        <f>SUM(M6:M25)</f>
        <v>106177</v>
      </c>
      <c r="N5" s="43">
        <v>0.24901578471659258</v>
      </c>
      <c r="O5" s="45">
        <f>SUM(O6:O25)</f>
        <v>1413</v>
      </c>
      <c r="P5" s="44">
        <f>SUM(P6:P25)</f>
        <v>0</v>
      </c>
      <c r="Q5" s="44">
        <f>SUM(Q6:Q25)</f>
        <v>101382</v>
      </c>
      <c r="R5" s="46">
        <f>SUM(O5:Q5)</f>
        <v>102795</v>
      </c>
      <c r="S5" s="43">
        <v>9.4372361140565658E-2</v>
      </c>
      <c r="T5" s="86"/>
      <c r="U5" s="44">
        <f>SUM(U6:U25)</f>
        <v>66832</v>
      </c>
      <c r="V5" s="44">
        <f>SUM(V6:V25)</f>
        <v>66832</v>
      </c>
      <c r="W5" s="52">
        <v>0.192</v>
      </c>
    </row>
    <row r="6" spans="1:23" ht="22.5" customHeight="1" x14ac:dyDescent="0.15">
      <c r="A6" s="41" t="s">
        <v>22</v>
      </c>
      <c r="B6" s="122">
        <v>0</v>
      </c>
      <c r="C6" s="123">
        <v>873</v>
      </c>
      <c r="D6" s="124">
        <v>1052</v>
      </c>
      <c r="E6" s="123">
        <v>1925</v>
      </c>
      <c r="F6" s="125">
        <v>3.2072642452515829E-2</v>
      </c>
      <c r="G6" s="35">
        <v>8488</v>
      </c>
      <c r="H6" s="40">
        <v>0.11453399722031063</v>
      </c>
      <c r="I6" s="39">
        <v>0</v>
      </c>
      <c r="J6" s="38">
        <v>2721</v>
      </c>
      <c r="K6" s="37">
        <v>2721</v>
      </c>
      <c r="L6" s="36">
        <v>0.14165835072121927</v>
      </c>
      <c r="M6" s="35">
        <v>7491</v>
      </c>
      <c r="N6" s="34">
        <v>0.25887925580122778</v>
      </c>
      <c r="O6" s="33">
        <v>0</v>
      </c>
      <c r="P6" s="30">
        <v>0</v>
      </c>
      <c r="Q6" s="30">
        <v>5265</v>
      </c>
      <c r="R6" s="32">
        <v>5265</v>
      </c>
      <c r="S6" s="31">
        <v>7.1044002752702104E-2</v>
      </c>
      <c r="T6" s="87"/>
      <c r="U6" s="30">
        <v>3876</v>
      </c>
      <c r="V6" s="29">
        <f>T6+U6</f>
        <v>3876</v>
      </c>
      <c r="W6" s="88"/>
    </row>
    <row r="7" spans="1:23" ht="22.5" customHeight="1" x14ac:dyDescent="0.15">
      <c r="A7" s="25" t="s">
        <v>21</v>
      </c>
      <c r="B7" s="126">
        <v>0</v>
      </c>
      <c r="C7" s="127">
        <v>518</v>
      </c>
      <c r="D7" s="128">
        <v>771</v>
      </c>
      <c r="E7" s="127">
        <v>1289</v>
      </c>
      <c r="F7" s="22">
        <v>2.4641559931179505E-2</v>
      </c>
      <c r="G7" s="23">
        <v>7597</v>
      </c>
      <c r="H7" s="24">
        <v>0.11771724308912855</v>
      </c>
      <c r="I7" s="15">
        <v>0</v>
      </c>
      <c r="J7" s="16">
        <v>2452</v>
      </c>
      <c r="K7" s="16">
        <v>2452</v>
      </c>
      <c r="L7" s="22">
        <v>0.14830616080044695</v>
      </c>
      <c r="M7" s="23">
        <v>6737</v>
      </c>
      <c r="N7" s="27">
        <v>0.25770442668306182</v>
      </c>
      <c r="O7" s="21">
        <v>90</v>
      </c>
      <c r="P7" s="13">
        <v>0</v>
      </c>
      <c r="Q7" s="13">
        <v>5636</v>
      </c>
      <c r="R7" s="28">
        <v>5726</v>
      </c>
      <c r="S7" s="26">
        <v>8.8725672492872193E-2</v>
      </c>
      <c r="T7" s="89"/>
      <c r="U7" s="13">
        <v>4190</v>
      </c>
      <c r="V7" s="14">
        <f t="shared" ref="V7:V25" si="0">T7+U7</f>
        <v>4190</v>
      </c>
      <c r="W7" s="90"/>
    </row>
    <row r="8" spans="1:23" ht="22.5" customHeight="1" x14ac:dyDescent="0.15">
      <c r="A8" s="25" t="s">
        <v>20</v>
      </c>
      <c r="B8" s="71">
        <v>0</v>
      </c>
      <c r="C8" s="72">
        <v>286</v>
      </c>
      <c r="D8" s="73">
        <v>465</v>
      </c>
      <c r="E8" s="72">
        <v>751</v>
      </c>
      <c r="F8" s="74">
        <v>3.6985964048263972E-2</v>
      </c>
      <c r="G8" s="23">
        <v>2832</v>
      </c>
      <c r="H8" s="24">
        <v>0.10764786376767523</v>
      </c>
      <c r="I8" s="15">
        <v>0</v>
      </c>
      <c r="J8" s="16">
        <v>1098</v>
      </c>
      <c r="K8" s="16">
        <v>1098</v>
      </c>
      <c r="L8" s="22">
        <v>0.1611014203837528</v>
      </c>
      <c r="M8" s="23">
        <v>3102</v>
      </c>
      <c r="N8" s="27">
        <v>0.2788479011448301</v>
      </c>
      <c r="O8" s="21">
        <v>41</v>
      </c>
      <c r="P8" s="13">
        <v>0</v>
      </c>
      <c r="Q8" s="13">
        <v>2525</v>
      </c>
      <c r="R8" s="13">
        <v>2566</v>
      </c>
      <c r="S8" s="26">
        <v>9.7536870913790485E-2</v>
      </c>
      <c r="T8" s="89"/>
      <c r="U8" s="13">
        <v>1426</v>
      </c>
      <c r="V8" s="14">
        <f t="shared" si="0"/>
        <v>1426</v>
      </c>
      <c r="W8" s="90"/>
    </row>
    <row r="9" spans="1:23" ht="22.5" customHeight="1" x14ac:dyDescent="0.15">
      <c r="A9" s="25" t="s">
        <v>19</v>
      </c>
      <c r="B9" s="126">
        <v>0</v>
      </c>
      <c r="C9" s="127">
        <v>462</v>
      </c>
      <c r="D9" s="128">
        <v>649</v>
      </c>
      <c r="E9" s="127">
        <v>1111</v>
      </c>
      <c r="F9" s="22">
        <v>2.9071593050031399E-2</v>
      </c>
      <c r="G9" s="23">
        <v>4956</v>
      </c>
      <c r="H9" s="24">
        <v>0.10267246737103791</v>
      </c>
      <c r="I9" s="15">
        <v>0</v>
      </c>
      <c r="J9" s="16">
        <v>1767</v>
      </c>
      <c r="K9" s="16">
        <v>1767</v>
      </c>
      <c r="L9" s="22">
        <v>0.15714285714285714</v>
      </c>
      <c r="M9" s="23">
        <v>4192</v>
      </c>
      <c r="N9" s="27">
        <v>0.25108909709375188</v>
      </c>
      <c r="O9" s="21">
        <v>56</v>
      </c>
      <c r="P9" s="13">
        <v>0</v>
      </c>
      <c r="Q9" s="13">
        <v>3654</v>
      </c>
      <c r="R9" s="28">
        <v>3710</v>
      </c>
      <c r="S9" s="26">
        <v>7.6859332918997311E-2</v>
      </c>
      <c r="T9" s="89"/>
      <c r="U9" s="13">
        <v>2583</v>
      </c>
      <c r="V9" s="14">
        <f t="shared" si="0"/>
        <v>2583</v>
      </c>
      <c r="W9" s="90"/>
    </row>
    <row r="10" spans="1:23" ht="22.5" customHeight="1" x14ac:dyDescent="0.15">
      <c r="A10" s="25" t="s">
        <v>18</v>
      </c>
      <c r="B10" s="126">
        <v>0</v>
      </c>
      <c r="C10" s="127">
        <v>395</v>
      </c>
      <c r="D10" s="128">
        <v>801</v>
      </c>
      <c r="E10" s="127">
        <v>1196</v>
      </c>
      <c r="F10" s="22">
        <v>2.3095936968947937E-2</v>
      </c>
      <c r="G10" s="23">
        <v>6439</v>
      </c>
      <c r="H10" s="24">
        <v>0.10422298117544229</v>
      </c>
      <c r="I10" s="15">
        <v>139</v>
      </c>
      <c r="J10" s="16">
        <v>2005</v>
      </c>
      <c r="K10" s="16">
        <v>2144</v>
      </c>
      <c r="L10" s="22">
        <v>0.13392857142857142</v>
      </c>
      <c r="M10" s="23">
        <v>5674</v>
      </c>
      <c r="N10" s="27">
        <v>0.24022382026296754</v>
      </c>
      <c r="O10" s="21">
        <v>113</v>
      </c>
      <c r="P10" s="13">
        <v>0</v>
      </c>
      <c r="Q10" s="13">
        <v>4670</v>
      </c>
      <c r="R10" s="28">
        <v>4783</v>
      </c>
      <c r="S10" s="26">
        <v>7.7418623848756085E-2</v>
      </c>
      <c r="T10" s="89"/>
      <c r="U10" s="13">
        <v>3131</v>
      </c>
      <c r="V10" s="14">
        <f t="shared" si="0"/>
        <v>3131</v>
      </c>
      <c r="W10" s="90"/>
    </row>
    <row r="11" spans="1:23" ht="22.5" customHeight="1" x14ac:dyDescent="0.15">
      <c r="A11" s="25" t="s">
        <v>17</v>
      </c>
      <c r="B11" s="71">
        <v>0</v>
      </c>
      <c r="C11" s="72">
        <v>565</v>
      </c>
      <c r="D11" s="73">
        <v>950</v>
      </c>
      <c r="E11" s="72">
        <v>1515</v>
      </c>
      <c r="F11" s="74">
        <v>2.5491746731503759E-2</v>
      </c>
      <c r="G11" s="23">
        <v>8981</v>
      </c>
      <c r="H11" s="24">
        <v>0.12923045930701046</v>
      </c>
      <c r="I11" s="15">
        <v>0</v>
      </c>
      <c r="J11" s="16">
        <v>2195</v>
      </c>
      <c r="K11" s="16">
        <v>2195</v>
      </c>
      <c r="L11" s="22">
        <v>0.12063994047065389</v>
      </c>
      <c r="M11" s="23">
        <v>6384</v>
      </c>
      <c r="N11" s="27">
        <v>0.24652011135643659</v>
      </c>
      <c r="O11" s="21">
        <v>136</v>
      </c>
      <c r="P11" s="13">
        <v>0</v>
      </c>
      <c r="Q11" s="13">
        <v>7216</v>
      </c>
      <c r="R11" s="28">
        <v>7352</v>
      </c>
      <c r="S11" s="26">
        <v>0.10579026131000345</v>
      </c>
      <c r="T11" s="89"/>
      <c r="U11" s="13">
        <v>4893</v>
      </c>
      <c r="V11" s="14">
        <f t="shared" si="0"/>
        <v>4893</v>
      </c>
      <c r="W11" s="90"/>
    </row>
    <row r="12" spans="1:23" ht="22.5" customHeight="1" x14ac:dyDescent="0.15">
      <c r="A12" s="25" t="s">
        <v>16</v>
      </c>
      <c r="B12" s="126">
        <v>0</v>
      </c>
      <c r="C12" s="127">
        <v>541</v>
      </c>
      <c r="D12" s="128">
        <v>743</v>
      </c>
      <c r="E12" s="127">
        <v>1284</v>
      </c>
      <c r="F12" s="22">
        <v>2.4102718125844722E-2</v>
      </c>
      <c r="G12" s="23">
        <v>6734</v>
      </c>
      <c r="H12" s="24">
        <v>0.10709798495475294</v>
      </c>
      <c r="I12" s="15">
        <v>0</v>
      </c>
      <c r="J12" s="16">
        <v>2201</v>
      </c>
      <c r="K12" s="16">
        <v>2201</v>
      </c>
      <c r="L12" s="22">
        <v>0.13880631145666592</v>
      </c>
      <c r="M12" s="23">
        <v>5847</v>
      </c>
      <c r="N12" s="27">
        <v>0.24227668889889112</v>
      </c>
      <c r="O12" s="21">
        <v>61</v>
      </c>
      <c r="P12" s="13">
        <v>0</v>
      </c>
      <c r="Q12" s="13">
        <v>4661</v>
      </c>
      <c r="R12" s="28">
        <v>4722</v>
      </c>
      <c r="S12" s="26">
        <v>7.50990028150198E-2</v>
      </c>
      <c r="T12" s="89"/>
      <c r="U12" s="13">
        <v>3132</v>
      </c>
      <c r="V12" s="14">
        <f t="shared" si="0"/>
        <v>3132</v>
      </c>
      <c r="W12" s="90"/>
    </row>
    <row r="13" spans="1:23" ht="22.5" customHeight="1" x14ac:dyDescent="0.15">
      <c r="A13" s="25" t="s">
        <v>15</v>
      </c>
      <c r="B13" s="68">
        <v>0</v>
      </c>
      <c r="C13" s="69">
        <v>833</v>
      </c>
      <c r="D13" s="70">
        <v>958</v>
      </c>
      <c r="E13" s="69">
        <v>1791</v>
      </c>
      <c r="F13" s="77">
        <v>2.5022703457911282E-2</v>
      </c>
      <c r="G13" s="23">
        <v>9733</v>
      </c>
      <c r="H13" s="24">
        <v>0.11838616294061839</v>
      </c>
      <c r="I13" s="15">
        <v>0</v>
      </c>
      <c r="J13" s="16">
        <v>3065</v>
      </c>
      <c r="K13" s="16">
        <v>3065</v>
      </c>
      <c r="L13" s="22">
        <v>0.14492021224902329</v>
      </c>
      <c r="M13" s="23">
        <v>6037</v>
      </c>
      <c r="N13" s="27">
        <v>0.20680814009739737</v>
      </c>
      <c r="O13" s="21">
        <v>20</v>
      </c>
      <c r="P13" s="13">
        <v>0</v>
      </c>
      <c r="Q13" s="13">
        <v>6814</v>
      </c>
      <c r="R13" s="28">
        <v>6834</v>
      </c>
      <c r="S13" s="26">
        <v>8.3124528669083125E-2</v>
      </c>
      <c r="T13" s="89"/>
      <c r="U13" s="13">
        <v>4853</v>
      </c>
      <c r="V13" s="14">
        <f t="shared" si="0"/>
        <v>4853</v>
      </c>
      <c r="W13" s="90"/>
    </row>
    <row r="14" spans="1:23" ht="22.5" customHeight="1" x14ac:dyDescent="0.15">
      <c r="A14" s="25" t="s">
        <v>14</v>
      </c>
      <c r="B14" s="71">
        <v>0</v>
      </c>
      <c r="C14" s="72">
        <v>458</v>
      </c>
      <c r="D14" s="73">
        <v>824</v>
      </c>
      <c r="E14" s="72">
        <v>1282</v>
      </c>
      <c r="F14" s="78">
        <v>2.8752130618103524E-2</v>
      </c>
      <c r="G14" s="23">
        <v>6875</v>
      </c>
      <c r="H14" s="24">
        <v>0.13240250361097738</v>
      </c>
      <c r="I14" s="15">
        <v>0</v>
      </c>
      <c r="J14" s="16">
        <v>1880</v>
      </c>
      <c r="K14" s="16">
        <v>1880</v>
      </c>
      <c r="L14" s="22">
        <v>0.13839080459770114</v>
      </c>
      <c r="M14" s="23">
        <v>4285</v>
      </c>
      <c r="N14" s="27">
        <v>0.21986626562927242</v>
      </c>
      <c r="O14" s="21">
        <v>59</v>
      </c>
      <c r="P14" s="13">
        <v>0</v>
      </c>
      <c r="Q14" s="13">
        <v>6158</v>
      </c>
      <c r="R14" s="28">
        <v>6217</v>
      </c>
      <c r="S14" s="26">
        <v>0.1197303803562831</v>
      </c>
      <c r="T14" s="89"/>
      <c r="U14" s="13">
        <v>3432</v>
      </c>
      <c r="V14" s="14">
        <f t="shared" si="0"/>
        <v>3432</v>
      </c>
      <c r="W14" s="90"/>
    </row>
    <row r="15" spans="1:23" ht="22.5" customHeight="1" x14ac:dyDescent="0.15">
      <c r="A15" s="81" t="s">
        <v>13</v>
      </c>
      <c r="B15" s="126">
        <v>0</v>
      </c>
      <c r="C15" s="127">
        <v>727</v>
      </c>
      <c r="D15" s="128">
        <v>965</v>
      </c>
      <c r="E15" s="127">
        <v>1692</v>
      </c>
      <c r="F15" s="24">
        <v>3.0357399167503948E-2</v>
      </c>
      <c r="G15" s="23">
        <v>8782</v>
      </c>
      <c r="H15" s="24">
        <v>0.13768774889467247</v>
      </c>
      <c r="I15" s="15">
        <v>0</v>
      </c>
      <c r="J15" s="16">
        <v>2880</v>
      </c>
      <c r="K15" s="16">
        <v>2880</v>
      </c>
      <c r="L15" s="22">
        <v>0.15667996011964108</v>
      </c>
      <c r="M15" s="23">
        <v>5362</v>
      </c>
      <c r="N15" s="27">
        <v>0.22010298661174046</v>
      </c>
      <c r="O15" s="21">
        <v>63</v>
      </c>
      <c r="P15" s="13">
        <v>0</v>
      </c>
      <c r="Q15" s="13">
        <v>7651</v>
      </c>
      <c r="R15" s="28">
        <v>7714</v>
      </c>
      <c r="S15" s="26">
        <v>0.12094321281866358</v>
      </c>
      <c r="T15" s="89"/>
      <c r="U15" s="13">
        <v>4887</v>
      </c>
      <c r="V15" s="14">
        <f t="shared" si="0"/>
        <v>4887</v>
      </c>
      <c r="W15" s="90"/>
    </row>
    <row r="16" spans="1:23" ht="22.5" customHeight="1" x14ac:dyDescent="0.15">
      <c r="A16" s="81" t="s">
        <v>12</v>
      </c>
      <c r="B16" s="76">
        <v>0</v>
      </c>
      <c r="C16" s="69">
        <v>587</v>
      </c>
      <c r="D16" s="70">
        <v>975</v>
      </c>
      <c r="E16" s="69">
        <v>1562</v>
      </c>
      <c r="F16" s="77">
        <v>2.2629482071713149E-2</v>
      </c>
      <c r="G16" s="80">
        <v>9673</v>
      </c>
      <c r="H16" s="24">
        <v>0.11052330895795247</v>
      </c>
      <c r="I16" s="15">
        <v>0</v>
      </c>
      <c r="J16" s="16">
        <v>3783</v>
      </c>
      <c r="K16" s="16">
        <v>3783</v>
      </c>
      <c r="L16" s="22">
        <v>0.16082779279608386</v>
      </c>
      <c r="M16" s="23">
        <v>10937</v>
      </c>
      <c r="N16" s="27">
        <v>0.2921144079123229</v>
      </c>
      <c r="O16" s="21">
        <v>45</v>
      </c>
      <c r="P16" s="13">
        <v>0</v>
      </c>
      <c r="Q16" s="13">
        <v>7186</v>
      </c>
      <c r="R16" s="28">
        <v>7231</v>
      </c>
      <c r="S16" s="26">
        <v>8.2621115173674584E-2</v>
      </c>
      <c r="T16" s="89"/>
      <c r="U16" s="13">
        <v>5362</v>
      </c>
      <c r="V16" s="12">
        <f t="shared" si="0"/>
        <v>5362</v>
      </c>
      <c r="W16" s="90"/>
    </row>
    <row r="17" spans="1:23" ht="22.5" customHeight="1" x14ac:dyDescent="0.15">
      <c r="A17" s="81" t="s">
        <v>11</v>
      </c>
      <c r="B17" s="75">
        <v>0</v>
      </c>
      <c r="C17" s="72">
        <v>300</v>
      </c>
      <c r="D17" s="73">
        <v>765</v>
      </c>
      <c r="E17" s="72">
        <v>1065</v>
      </c>
      <c r="F17" s="74">
        <v>2.5181472111224078E-2</v>
      </c>
      <c r="G17" s="23">
        <v>5051</v>
      </c>
      <c r="H17" s="24">
        <v>0.10036761053154496</v>
      </c>
      <c r="I17" s="15">
        <v>0</v>
      </c>
      <c r="J17" s="16">
        <v>1860</v>
      </c>
      <c r="K17" s="16">
        <v>1860</v>
      </c>
      <c r="L17" s="22">
        <v>0.14068844880364839</v>
      </c>
      <c r="M17" s="23">
        <v>5055</v>
      </c>
      <c r="N17" s="27">
        <v>0.2536076898493006</v>
      </c>
      <c r="O17" s="21">
        <v>72</v>
      </c>
      <c r="P17" s="13">
        <v>0</v>
      </c>
      <c r="Q17" s="13">
        <v>3237</v>
      </c>
      <c r="R17" s="28">
        <v>3309</v>
      </c>
      <c r="S17" s="26">
        <v>6.5752608047690009E-2</v>
      </c>
      <c r="T17" s="89"/>
      <c r="U17" s="13">
        <v>2803</v>
      </c>
      <c r="V17" s="12">
        <f t="shared" si="0"/>
        <v>2803</v>
      </c>
      <c r="W17" s="90"/>
    </row>
    <row r="18" spans="1:23" ht="22.5" customHeight="1" x14ac:dyDescent="0.15">
      <c r="A18" s="25" t="s">
        <v>10</v>
      </c>
      <c r="B18" s="126">
        <v>0</v>
      </c>
      <c r="C18" s="127">
        <v>525</v>
      </c>
      <c r="D18" s="128">
        <v>1615</v>
      </c>
      <c r="E18" s="127">
        <v>2140</v>
      </c>
      <c r="F18" s="22">
        <v>3.2084439047062173E-2</v>
      </c>
      <c r="G18" s="23">
        <v>10327</v>
      </c>
      <c r="H18" s="24">
        <v>0.12529725794710023</v>
      </c>
      <c r="I18" s="15">
        <v>0</v>
      </c>
      <c r="J18" s="16">
        <v>4328</v>
      </c>
      <c r="K18" s="16">
        <v>4328</v>
      </c>
      <c r="L18" s="22">
        <v>0.17146563840138385</v>
      </c>
      <c r="M18" s="23">
        <v>9660</v>
      </c>
      <c r="N18" s="27">
        <v>0.27281435776068519</v>
      </c>
      <c r="O18" s="21">
        <v>104</v>
      </c>
      <c r="P18" s="13">
        <v>0</v>
      </c>
      <c r="Q18" s="13">
        <v>6743</v>
      </c>
      <c r="R18" s="13">
        <v>6847</v>
      </c>
      <c r="S18" s="26">
        <v>8.3074496481436541E-2</v>
      </c>
      <c r="T18" s="89"/>
      <c r="U18" s="13">
        <v>5062</v>
      </c>
      <c r="V18" s="12">
        <f t="shared" si="0"/>
        <v>5062</v>
      </c>
      <c r="W18" s="90"/>
    </row>
    <row r="19" spans="1:23" ht="22.5" customHeight="1" x14ac:dyDescent="0.15">
      <c r="A19" s="25" t="s">
        <v>9</v>
      </c>
      <c r="B19" s="126">
        <v>0</v>
      </c>
      <c r="C19" s="127">
        <v>279</v>
      </c>
      <c r="D19" s="128">
        <v>900</v>
      </c>
      <c r="E19" s="127">
        <v>1179</v>
      </c>
      <c r="F19" s="24">
        <v>3.1478613766219896E-2</v>
      </c>
      <c r="G19" s="23">
        <v>6070</v>
      </c>
      <c r="H19" s="24">
        <v>0.12434957184414307</v>
      </c>
      <c r="I19" s="15">
        <v>0</v>
      </c>
      <c r="J19" s="16">
        <v>2739</v>
      </c>
      <c r="K19" s="16">
        <v>2739</v>
      </c>
      <c r="L19" s="22">
        <v>0.18621370606930174</v>
      </c>
      <c r="M19" s="23">
        <v>8079</v>
      </c>
      <c r="N19" s="27">
        <v>0.37269423935936308</v>
      </c>
      <c r="O19" s="21">
        <v>131</v>
      </c>
      <c r="P19" s="13">
        <v>0</v>
      </c>
      <c r="Q19" s="13">
        <v>4970</v>
      </c>
      <c r="R19" s="13">
        <v>5101</v>
      </c>
      <c r="S19" s="26">
        <v>0.10449870938665137</v>
      </c>
      <c r="T19" s="89"/>
      <c r="U19" s="13">
        <v>3258</v>
      </c>
      <c r="V19" s="12">
        <f t="shared" si="0"/>
        <v>3258</v>
      </c>
      <c r="W19" s="90"/>
    </row>
    <row r="20" spans="1:23" ht="22.5" customHeight="1" x14ac:dyDescent="0.15">
      <c r="A20" s="25" t="s">
        <v>8</v>
      </c>
      <c r="B20" s="71">
        <v>0</v>
      </c>
      <c r="C20" s="72">
        <v>569</v>
      </c>
      <c r="D20" s="73">
        <v>1474</v>
      </c>
      <c r="E20" s="72">
        <v>2043</v>
      </c>
      <c r="F20" s="78">
        <v>2.9382154979002473E-2</v>
      </c>
      <c r="G20" s="23">
        <v>10261</v>
      </c>
      <c r="H20" s="22">
        <v>0.12479780104839397</v>
      </c>
      <c r="I20" s="15">
        <v>0</v>
      </c>
      <c r="J20" s="16">
        <v>3745</v>
      </c>
      <c r="K20" s="16">
        <v>3745</v>
      </c>
      <c r="L20" s="22">
        <v>0.17063767445446834</v>
      </c>
      <c r="M20" s="23">
        <v>7720</v>
      </c>
      <c r="N20" s="27">
        <v>0.24031151779769921</v>
      </c>
      <c r="O20" s="21">
        <v>79</v>
      </c>
      <c r="P20" s="13">
        <v>0</v>
      </c>
      <c r="Q20" s="13">
        <v>10494</v>
      </c>
      <c r="R20" s="13">
        <v>10573</v>
      </c>
      <c r="S20" s="26">
        <v>0.12859245204996292</v>
      </c>
      <c r="T20" s="89"/>
      <c r="U20" s="13">
        <v>5386</v>
      </c>
      <c r="V20" s="12">
        <f t="shared" si="0"/>
        <v>5386</v>
      </c>
      <c r="W20" s="90"/>
    </row>
    <row r="21" spans="1:23" ht="22.5" customHeight="1" x14ac:dyDescent="0.15">
      <c r="A21" s="25" t="s">
        <v>7</v>
      </c>
      <c r="B21" s="126">
        <v>0</v>
      </c>
      <c r="C21" s="127">
        <v>243</v>
      </c>
      <c r="D21" s="128">
        <v>911</v>
      </c>
      <c r="E21" s="127">
        <v>1154</v>
      </c>
      <c r="F21" s="24">
        <v>3.1532639287373279E-2</v>
      </c>
      <c r="G21" s="23">
        <v>5075</v>
      </c>
      <c r="H21" s="24">
        <v>0.12052341597796143</v>
      </c>
      <c r="I21" s="15">
        <v>210</v>
      </c>
      <c r="J21" s="16">
        <v>1153</v>
      </c>
      <c r="K21" s="16">
        <v>1363</v>
      </c>
      <c r="L21" s="22">
        <v>0.1264557155991419</v>
      </c>
      <c r="M21" s="23">
        <v>2796</v>
      </c>
      <c r="N21" s="27">
        <v>0.1818005870778362</v>
      </c>
      <c r="O21" s="21">
        <v>190</v>
      </c>
      <c r="P21" s="13">
        <v>0</v>
      </c>
      <c r="Q21" s="13">
        <v>3468</v>
      </c>
      <c r="R21" s="13">
        <v>3658</v>
      </c>
      <c r="S21" s="26">
        <v>8.687185332953358E-2</v>
      </c>
      <c r="T21" s="89"/>
      <c r="U21" s="13">
        <v>2593</v>
      </c>
      <c r="V21" s="12">
        <f t="shared" si="0"/>
        <v>2593</v>
      </c>
      <c r="W21" s="90"/>
    </row>
    <row r="22" spans="1:23" ht="22.5" customHeight="1" x14ac:dyDescent="0.15">
      <c r="A22" s="25" t="s">
        <v>6</v>
      </c>
      <c r="B22" s="126">
        <v>0</v>
      </c>
      <c r="C22" s="127">
        <v>385</v>
      </c>
      <c r="D22" s="128">
        <v>533</v>
      </c>
      <c r="E22" s="127">
        <v>918</v>
      </c>
      <c r="F22" s="24">
        <v>2.111412668476011E-2</v>
      </c>
      <c r="G22" s="23">
        <v>7157</v>
      </c>
      <c r="H22" s="24">
        <v>0.14210265065025315</v>
      </c>
      <c r="I22" s="15">
        <v>0</v>
      </c>
      <c r="J22" s="16">
        <v>2045</v>
      </c>
      <c r="K22" s="16">
        <v>2045</v>
      </c>
      <c r="L22" s="22">
        <v>0.14553186087839554</v>
      </c>
      <c r="M22" s="23">
        <v>4071</v>
      </c>
      <c r="N22" s="27">
        <v>0.20737375594128304</v>
      </c>
      <c r="O22" s="21">
        <v>81</v>
      </c>
      <c r="P22" s="13">
        <v>0</v>
      </c>
      <c r="Q22" s="13">
        <v>6872</v>
      </c>
      <c r="R22" s="13">
        <v>6953</v>
      </c>
      <c r="S22" s="26">
        <v>0.13805221880273999</v>
      </c>
      <c r="T22" s="89"/>
      <c r="U22" s="13">
        <v>3625</v>
      </c>
      <c r="V22" s="12">
        <f t="shared" si="0"/>
        <v>3625</v>
      </c>
      <c r="W22" s="90"/>
    </row>
    <row r="23" spans="1:23" ht="22.5" customHeight="1" x14ac:dyDescent="0.15">
      <c r="A23" s="25" t="s">
        <v>5</v>
      </c>
      <c r="B23" s="71">
        <v>0</v>
      </c>
      <c r="C23" s="72">
        <v>206</v>
      </c>
      <c r="D23" s="73">
        <v>615</v>
      </c>
      <c r="E23" s="72">
        <v>821</v>
      </c>
      <c r="F23" s="78">
        <v>2.3916336518294105E-2</v>
      </c>
      <c r="G23" s="23">
        <v>4481</v>
      </c>
      <c r="H23" s="24">
        <v>0.11152869729702822</v>
      </c>
      <c r="I23" s="15">
        <v>0</v>
      </c>
      <c r="J23" s="16">
        <v>1489</v>
      </c>
      <c r="K23" s="16">
        <v>1489</v>
      </c>
      <c r="L23" s="22">
        <v>0.13724936458627507</v>
      </c>
      <c r="M23" s="23">
        <v>2748</v>
      </c>
      <c r="N23" s="22">
        <v>0.18639325916661181</v>
      </c>
      <c r="O23" s="21">
        <v>72</v>
      </c>
      <c r="P23" s="13">
        <v>0</v>
      </c>
      <c r="Q23" s="13">
        <v>4162</v>
      </c>
      <c r="R23" s="13">
        <v>4234</v>
      </c>
      <c r="S23" s="20">
        <v>0.10538105430832793</v>
      </c>
      <c r="T23" s="89"/>
      <c r="U23" s="13">
        <v>2339</v>
      </c>
      <c r="V23" s="12">
        <f t="shared" si="0"/>
        <v>2339</v>
      </c>
      <c r="W23" s="90"/>
    </row>
    <row r="24" spans="1:23" ht="22.5" customHeight="1" x14ac:dyDescent="0.15">
      <c r="A24" s="19" t="s">
        <v>4</v>
      </c>
      <c r="B24" s="71">
        <v>0</v>
      </c>
      <c r="C24" s="72">
        <v>0</v>
      </c>
      <c r="D24" s="73">
        <v>0</v>
      </c>
      <c r="E24" s="72">
        <v>0</v>
      </c>
      <c r="F24" s="79"/>
      <c r="G24" s="15">
        <v>0</v>
      </c>
      <c r="H24" s="64"/>
      <c r="I24" s="18">
        <v>0</v>
      </c>
      <c r="J24" s="17">
        <v>0</v>
      </c>
      <c r="K24" s="16">
        <v>0</v>
      </c>
      <c r="L24" s="66"/>
      <c r="M24" s="15"/>
      <c r="N24" s="66"/>
      <c r="O24" s="14">
        <v>0</v>
      </c>
      <c r="P24" s="66"/>
      <c r="Q24" s="12">
        <v>0</v>
      </c>
      <c r="R24" s="13">
        <v>0</v>
      </c>
      <c r="S24" s="66"/>
      <c r="T24" s="89"/>
      <c r="U24" s="12">
        <v>0</v>
      </c>
      <c r="V24" s="12">
        <f t="shared" si="0"/>
        <v>0</v>
      </c>
      <c r="W24" s="91"/>
    </row>
    <row r="25" spans="1:23" ht="22.5" customHeight="1" thickBot="1" x14ac:dyDescent="0.2">
      <c r="A25" s="11" t="s">
        <v>3</v>
      </c>
      <c r="B25" s="82">
        <v>0</v>
      </c>
      <c r="C25" s="83">
        <v>0</v>
      </c>
      <c r="D25" s="84">
        <v>0</v>
      </c>
      <c r="E25" s="83">
        <v>0</v>
      </c>
      <c r="F25" s="85"/>
      <c r="G25" s="7">
        <v>0</v>
      </c>
      <c r="H25" s="65"/>
      <c r="I25" s="10">
        <v>0</v>
      </c>
      <c r="J25" s="9">
        <v>0</v>
      </c>
      <c r="K25" s="8">
        <v>0</v>
      </c>
      <c r="L25" s="67"/>
      <c r="M25" s="7"/>
      <c r="N25" s="67"/>
      <c r="O25" s="6">
        <v>0</v>
      </c>
      <c r="P25" s="67"/>
      <c r="Q25" s="5">
        <v>0</v>
      </c>
      <c r="R25" s="5">
        <v>0</v>
      </c>
      <c r="S25" s="67"/>
      <c r="T25" s="92"/>
      <c r="U25" s="4">
        <v>1</v>
      </c>
      <c r="V25" s="4">
        <f t="shared" si="0"/>
        <v>1</v>
      </c>
      <c r="W25" s="93"/>
    </row>
    <row r="26" spans="1:23" x14ac:dyDescent="0.15">
      <c r="A26" s="3" t="s">
        <v>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23" x14ac:dyDescent="0.15">
      <c r="A27" s="3" t="s">
        <v>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23" x14ac:dyDescent="0.15">
      <c r="A28" s="3" t="s">
        <v>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U28" s="2"/>
    </row>
  </sheetData>
  <mergeCells count="18">
    <mergeCell ref="W3:W4"/>
    <mergeCell ref="B3:E3"/>
    <mergeCell ref="F3:F4"/>
    <mergeCell ref="G3:G4"/>
    <mergeCell ref="H3:H4"/>
    <mergeCell ref="L3:L4"/>
    <mergeCell ref="I3:K3"/>
    <mergeCell ref="M3:M4"/>
    <mergeCell ref="N3:N4"/>
    <mergeCell ref="O3:R3"/>
    <mergeCell ref="S3:S4"/>
    <mergeCell ref="T3:V3"/>
    <mergeCell ref="B2:F2"/>
    <mergeCell ref="G2:H2"/>
    <mergeCell ref="M2:N2"/>
    <mergeCell ref="O2:S2"/>
    <mergeCell ref="T2:W2"/>
    <mergeCell ref="I2:L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6" orientation="landscape" horizontalDpi="4294967295" r:id="rId1"/>
  <headerFooter alignWithMargins="0"/>
  <rowBreaks count="1" manualBreakCount="1">
    <brk id="4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がん検診受診状況（居住区別）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2022-09-01T05:39:02Z</dcterms:created>
  <dcterms:modified xsi:type="dcterms:W3CDTF">2022-09-01T05:39:05Z</dcterms:modified>
</cp:coreProperties>
</file>