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保育・教育運営課\運営課共有（h30～）\300_施設・事業運営\010_庶務\010_要綱・要領\001_要綱改正【常用】\2020(H32)年度\050_ＨＰ掲載様式\210_処遇改善等加算\"/>
    </mc:Choice>
  </mc:AlternateContent>
  <bookViews>
    <workbookView xWindow="0" yWindow="0" windowWidth="20490" windowHeight="7155"/>
  </bookViews>
  <sheets>
    <sheet name="幼稚園" sheetId="1" r:id="rId1"/>
    <sheet name="認定こども園、保育所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Q38" i="1"/>
  <c r="Q37" i="1"/>
  <c r="E47" i="2" l="1"/>
  <c r="Q47" i="2"/>
  <c r="Q30" i="2"/>
  <c r="Q35" i="2" s="1"/>
  <c r="Q42" i="2"/>
  <c r="E35" i="2"/>
  <c r="F31" i="2"/>
  <c r="F30" i="2"/>
  <c r="E24" i="2"/>
  <c r="Q24" i="2"/>
  <c r="E40" i="1"/>
  <c r="Q40" i="1"/>
  <c r="Q19" i="1" l="1"/>
  <c r="E19" i="1"/>
  <c r="Q17" i="1" l="1"/>
  <c r="Q15" i="1"/>
  <c r="Q13" i="1"/>
  <c r="Q46" i="2" l="1"/>
  <c r="Q45" i="2"/>
  <c r="Q44" i="2"/>
  <c r="Q43" i="2"/>
  <c r="P23" i="2"/>
  <c r="P34" i="2" s="1"/>
  <c r="O23" i="2"/>
  <c r="O34" i="2" s="1"/>
  <c r="N23" i="2"/>
  <c r="N34" i="2" s="1"/>
  <c r="M23" i="2"/>
  <c r="M34" i="2" s="1"/>
  <c r="L23" i="2"/>
  <c r="L34" i="2" s="1"/>
  <c r="K23" i="2"/>
  <c r="K34" i="2" s="1"/>
  <c r="J23" i="2"/>
  <c r="J34" i="2" s="1"/>
  <c r="I23" i="2"/>
  <c r="I34" i="2" s="1"/>
  <c r="H23" i="2"/>
  <c r="H34" i="2" s="1"/>
  <c r="G23" i="2"/>
  <c r="G34" i="2" s="1"/>
  <c r="F23" i="2"/>
  <c r="F34" i="2" s="1"/>
  <c r="Q34" i="2" s="1"/>
  <c r="Q22" i="2"/>
  <c r="P21" i="2"/>
  <c r="P33" i="2" s="1"/>
  <c r="O21" i="2"/>
  <c r="O33" i="2" s="1"/>
  <c r="N21" i="2"/>
  <c r="N33" i="2" s="1"/>
  <c r="M21" i="2"/>
  <c r="M33" i="2" s="1"/>
  <c r="L21" i="2"/>
  <c r="L33" i="2" s="1"/>
  <c r="K21" i="2"/>
  <c r="K33" i="2" s="1"/>
  <c r="J21" i="2"/>
  <c r="J33" i="2" s="1"/>
  <c r="I21" i="2"/>
  <c r="I33" i="2" s="1"/>
  <c r="H21" i="2"/>
  <c r="H33" i="2" s="1"/>
  <c r="G21" i="2"/>
  <c r="G33" i="2" s="1"/>
  <c r="F21" i="2"/>
  <c r="F33" i="2" s="1"/>
  <c r="Q33" i="2" s="1"/>
  <c r="Q20" i="2"/>
  <c r="P19" i="2"/>
  <c r="P32" i="2" s="1"/>
  <c r="O19" i="2"/>
  <c r="O32" i="2" s="1"/>
  <c r="N19" i="2"/>
  <c r="N32" i="2" s="1"/>
  <c r="M19" i="2"/>
  <c r="M32" i="2" s="1"/>
  <c r="L19" i="2"/>
  <c r="L32" i="2" s="1"/>
  <c r="K19" i="2"/>
  <c r="K32" i="2" s="1"/>
  <c r="J19" i="2"/>
  <c r="J32" i="2" s="1"/>
  <c r="I19" i="2"/>
  <c r="I32" i="2" s="1"/>
  <c r="H19" i="2"/>
  <c r="H32" i="2" s="1"/>
  <c r="G19" i="2"/>
  <c r="G32" i="2" s="1"/>
  <c r="F19" i="2"/>
  <c r="F32" i="2" s="1"/>
  <c r="Q32" i="2" s="1"/>
  <c r="Q18" i="2"/>
  <c r="P17" i="2"/>
  <c r="P31" i="2" s="1"/>
  <c r="O17" i="2"/>
  <c r="O31" i="2" s="1"/>
  <c r="N17" i="2"/>
  <c r="N31" i="2" s="1"/>
  <c r="M17" i="2"/>
  <c r="M31" i="2" s="1"/>
  <c r="L17" i="2"/>
  <c r="L31" i="2" s="1"/>
  <c r="K17" i="2"/>
  <c r="K31" i="2" s="1"/>
  <c r="J17" i="2"/>
  <c r="J31" i="2" s="1"/>
  <c r="I17" i="2"/>
  <c r="I31" i="2" s="1"/>
  <c r="H17" i="2"/>
  <c r="H31" i="2" s="1"/>
  <c r="G17" i="2"/>
  <c r="G31" i="2" s="1"/>
  <c r="F17" i="2"/>
  <c r="Q31" i="2" s="1"/>
  <c r="Q16" i="2"/>
  <c r="P15" i="2"/>
  <c r="P30" i="2" s="1"/>
  <c r="O15" i="2"/>
  <c r="O30" i="2" s="1"/>
  <c r="N15" i="2"/>
  <c r="N30" i="2" s="1"/>
  <c r="M15" i="2"/>
  <c r="M30" i="2" s="1"/>
  <c r="L15" i="2"/>
  <c r="L30" i="2" s="1"/>
  <c r="K15" i="2"/>
  <c r="K30" i="2" s="1"/>
  <c r="J15" i="2"/>
  <c r="J30" i="2" s="1"/>
  <c r="I15" i="2"/>
  <c r="I30" i="2" s="1"/>
  <c r="H15" i="2"/>
  <c r="H30" i="2" s="1"/>
  <c r="G15" i="2"/>
  <c r="G30" i="2" s="1"/>
  <c r="F15" i="2"/>
  <c r="Q14" i="2"/>
  <c r="E28" i="1"/>
  <c r="P18" i="1"/>
  <c r="P27" i="1" s="1"/>
  <c r="O18" i="1"/>
  <c r="O27" i="1" s="1"/>
  <c r="N18" i="1"/>
  <c r="N27" i="1" s="1"/>
  <c r="M18" i="1"/>
  <c r="M27" i="1" s="1"/>
  <c r="L18" i="1"/>
  <c r="L27" i="1" s="1"/>
  <c r="K18" i="1"/>
  <c r="K27" i="1" s="1"/>
  <c r="J18" i="1"/>
  <c r="J27" i="1" s="1"/>
  <c r="I18" i="1"/>
  <c r="I27" i="1" s="1"/>
  <c r="H18" i="1"/>
  <c r="H27" i="1" s="1"/>
  <c r="G18" i="1"/>
  <c r="G27" i="1" s="1"/>
  <c r="F18" i="1"/>
  <c r="F27" i="1" s="1"/>
  <c r="Q27" i="1" s="1"/>
  <c r="P16" i="1"/>
  <c r="P26" i="1" s="1"/>
  <c r="O16" i="1"/>
  <c r="O26" i="1" s="1"/>
  <c r="N16" i="1"/>
  <c r="N26" i="1" s="1"/>
  <c r="M16" i="1"/>
  <c r="M26" i="1" s="1"/>
  <c r="L16" i="1"/>
  <c r="L26" i="1" s="1"/>
  <c r="K16" i="1"/>
  <c r="K26" i="1" s="1"/>
  <c r="J16" i="1"/>
  <c r="J26" i="1" s="1"/>
  <c r="I16" i="1"/>
  <c r="I26" i="1" s="1"/>
  <c r="H16" i="1"/>
  <c r="H26" i="1" s="1"/>
  <c r="G16" i="1"/>
  <c r="G26" i="1" s="1"/>
  <c r="F16" i="1"/>
  <c r="F26" i="1" s="1"/>
  <c r="Q26" i="1" s="1"/>
  <c r="P14" i="1"/>
  <c r="P25" i="1" s="1"/>
  <c r="O14" i="1"/>
  <c r="O25" i="1" s="1"/>
  <c r="N14" i="1"/>
  <c r="N25" i="1" s="1"/>
  <c r="M14" i="1"/>
  <c r="M25" i="1" s="1"/>
  <c r="L14" i="1"/>
  <c r="L25" i="1" s="1"/>
  <c r="K14" i="1"/>
  <c r="K25" i="1" s="1"/>
  <c r="J14" i="1"/>
  <c r="J25" i="1" s="1"/>
  <c r="I14" i="1"/>
  <c r="I25" i="1" s="1"/>
  <c r="H14" i="1"/>
  <c r="H25" i="1" s="1"/>
  <c r="G14" i="1"/>
  <c r="G25" i="1" s="1"/>
  <c r="F14" i="1"/>
  <c r="F25" i="1" s="1"/>
  <c r="Q25" i="1" s="1"/>
  <c r="Q28" i="1" s="1"/>
</calcChain>
</file>

<file path=xl/sharedStrings.xml><?xml version="1.0" encoding="utf-8"?>
<sst xmlns="http://schemas.openxmlformats.org/spreadsheetml/2006/main" count="107" uniqueCount="34">
  <si>
    <t>施設・事業所名</t>
    <rPh sb="0" eb="2">
      <t>シセツ</t>
    </rPh>
    <rPh sb="3" eb="6">
      <t>ジギョウショ</t>
    </rPh>
    <rPh sb="6" eb="7">
      <t>メイ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</si>
  <si>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</si>
  <si>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平均
子ども数</t>
    <rPh sb="0" eb="2">
      <t>ヘイキン</t>
    </rPh>
    <phoneticPr fontId="2"/>
  </si>
  <si>
    <t>実績</t>
    <rPh sb="0" eb="2">
      <t>ジッセキ</t>
    </rPh>
    <phoneticPr fontId="2"/>
  </si>
  <si>
    <t>４歳以上児</t>
    <rPh sb="1" eb="2">
      <t>サイ</t>
    </rPh>
    <rPh sb="4" eb="5">
      <t>ジ</t>
    </rPh>
    <phoneticPr fontId="2"/>
  </si>
  <si>
    <t>伸び率</t>
    <rPh sb="0" eb="1">
      <t>ノ</t>
    </rPh>
    <rPh sb="2" eb="3">
      <t>リツ</t>
    </rPh>
    <phoneticPr fontId="2"/>
  </si>
  <si>
    <t xml:space="preserve"> </t>
    <phoneticPr fontId="2"/>
  </si>
  <si>
    <t>３歳児</t>
    <rPh sb="1" eb="3">
      <t>サイジ</t>
    </rPh>
    <phoneticPr fontId="2"/>
  </si>
  <si>
    <t>うち満３歳児</t>
    <rPh sb="2" eb="3">
      <t>マン</t>
    </rPh>
    <rPh sb="4" eb="5">
      <t>サイ</t>
    </rPh>
    <rPh sb="5" eb="6">
      <t>ジ</t>
    </rPh>
    <phoneticPr fontId="2"/>
  </si>
  <si>
    <t>合計</t>
    <rPh sb="0" eb="2">
      <t>ゴウケイ</t>
    </rPh>
    <phoneticPr fontId="2"/>
  </si>
  <si>
    <t>令和２年度</t>
    <rPh sb="0" eb="2">
      <t>レイワ</t>
    </rPh>
    <rPh sb="3" eb="5">
      <t>ネンド</t>
    </rPh>
    <phoneticPr fontId="2"/>
  </si>
  <si>
    <t>見込み（４月実績×（１）で算出された伸び率）</t>
    <rPh sb="0" eb="2">
      <t>ミコ</t>
    </rPh>
    <rPh sb="5" eb="6">
      <t>ガツ</t>
    </rPh>
    <rPh sb="6" eb="8">
      <t>ジッセキ</t>
    </rPh>
    <rPh sb="13" eb="15">
      <t>サンシュツ</t>
    </rPh>
    <rPh sb="18" eb="19">
      <t>ノ</t>
    </rPh>
    <rPh sb="20" eb="21">
      <t>リツ</t>
    </rPh>
    <phoneticPr fontId="2"/>
  </si>
  <si>
    <t>うち満３歳児</t>
    <rPh sb="2" eb="3">
      <t>マン</t>
    </rPh>
    <rPh sb="4" eb="6">
      <t>サイジ</t>
    </rPh>
    <phoneticPr fontId="2"/>
  </si>
  <si>
    <t>※各月の初日人数は各施設の面積基準を下回らないこと。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2"/>
  </si>
  <si>
    <t>（２）により難い理由（（３）の算出結果を使用する場合に記入）</t>
    <rPh sb="6" eb="7">
      <t>ガタ</t>
    </rPh>
    <rPh sb="8" eb="10">
      <t>リユウ</t>
    </rPh>
    <rPh sb="15" eb="17">
      <t>サンシュツ</t>
    </rPh>
    <rPh sb="17" eb="19">
      <t>ケッカ</t>
    </rPh>
    <rPh sb="20" eb="22">
      <t>シヨウ</t>
    </rPh>
    <rPh sb="24" eb="26">
      <t>バアイ</t>
    </rPh>
    <rPh sb="27" eb="29">
      <t>キニュウ</t>
    </rPh>
    <phoneticPr fontId="2"/>
  </si>
  <si>
    <t>小規模保育所、事業所内保育所については、１，２歳児、０歳児欄に記入すること。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4">
      <t>ホイクショ</t>
    </rPh>
    <rPh sb="23" eb="25">
      <t>サイジ</t>
    </rPh>
    <rPh sb="27" eb="29">
      <t>サイジ</t>
    </rPh>
    <rPh sb="29" eb="30">
      <t>ラン</t>
    </rPh>
    <rPh sb="31" eb="33">
      <t>キニュウ</t>
    </rPh>
    <phoneticPr fontId="2"/>
  </si>
  <si>
    <t>令和元年度</t>
    <rPh sb="0" eb="5">
      <t>レイワガンネンド</t>
    </rPh>
    <phoneticPr fontId="2"/>
  </si>
  <si>
    <r>
      <rPr>
        <sz val="10"/>
        <color theme="1"/>
        <rFont val="HGｺﾞｼｯｸM"/>
        <family val="3"/>
        <charset val="128"/>
      </rPr>
      <t>うち満３歳児</t>
    </r>
    <r>
      <rPr>
        <sz val="11"/>
        <color theme="1"/>
        <rFont val="HGｺﾞｼｯｸM"/>
        <family val="3"/>
        <charset val="128"/>
      </rPr>
      <t xml:space="preserve">
</t>
    </r>
    <r>
      <rPr>
        <sz val="8"/>
        <color theme="1"/>
        <rFont val="HGｺﾞｼｯｸM"/>
        <family val="3"/>
        <charset val="128"/>
      </rPr>
      <t>（認定こども園）</t>
    </r>
    <rPh sb="2" eb="3">
      <t>マン</t>
    </rPh>
    <rPh sb="4" eb="6">
      <t>サイジ</t>
    </rPh>
    <rPh sb="8" eb="10">
      <t>ニン</t>
    </rPh>
    <phoneticPr fontId="2"/>
  </si>
  <si>
    <t>１，２歳児</t>
    <rPh sb="3" eb="5">
      <t>サイジ</t>
    </rPh>
    <phoneticPr fontId="2"/>
  </si>
  <si>
    <t>０歳児</t>
    <rPh sb="1" eb="3">
      <t>サイジ</t>
    </rPh>
    <phoneticPr fontId="2"/>
  </si>
  <si>
    <t>見込み（４月実績×（１）で算出された伸び率）</t>
    <rPh sb="0" eb="2">
      <t>ミコ</t>
    </rPh>
    <phoneticPr fontId="2"/>
  </si>
  <si>
    <r>
      <t xml:space="preserve">うち満３歳児
</t>
    </r>
    <r>
      <rPr>
        <sz val="8"/>
        <color theme="1"/>
        <rFont val="HGｺﾞｼｯｸM"/>
        <family val="3"/>
        <charset val="128"/>
      </rPr>
      <t>（認定こども園）</t>
    </r>
    <rPh sb="2" eb="3">
      <t>マン</t>
    </rPh>
    <rPh sb="4" eb="6">
      <t>サイジ</t>
    </rPh>
    <phoneticPr fontId="2"/>
  </si>
  <si>
    <t>見込み</t>
    <rPh sb="0" eb="2">
      <t>ミコ</t>
    </rPh>
    <phoneticPr fontId="2"/>
  </si>
  <si>
    <t>平均年齢別児童数計算表（認定こども園、保育所等）</t>
    <rPh sb="0" eb="2">
      <t>ヘイキン</t>
    </rPh>
    <rPh sb="2" eb="4">
      <t>ネンレイ</t>
    </rPh>
    <rPh sb="4" eb="5">
      <t>ベツ</t>
    </rPh>
    <rPh sb="5" eb="7">
      <t>ジドウ</t>
    </rPh>
    <rPh sb="7" eb="8">
      <t>スウ</t>
    </rPh>
    <rPh sb="8" eb="10">
      <t>ケイサン</t>
    </rPh>
    <rPh sb="10" eb="11">
      <t>ヒョウ</t>
    </rPh>
    <rPh sb="12" eb="14">
      <t>ニンテイ</t>
    </rPh>
    <rPh sb="17" eb="18">
      <t>エン</t>
    </rPh>
    <rPh sb="19" eb="21">
      <t>ホイク</t>
    </rPh>
    <rPh sb="21" eb="22">
      <t>ショ</t>
    </rPh>
    <rPh sb="22" eb="23">
      <t>トウ</t>
    </rPh>
    <phoneticPr fontId="2"/>
  </si>
  <si>
    <t>平均年齢別児童数計算表（幼稚園）</t>
    <rPh sb="12" eb="15">
      <t>ヨウチエン</t>
    </rPh>
    <phoneticPr fontId="2"/>
  </si>
  <si>
    <t>（１）前年度の利用子ども数の実績</t>
    <rPh sb="3" eb="6">
      <t>ゼンネンド</t>
    </rPh>
    <rPh sb="4" eb="6">
      <t>ネンド</t>
    </rPh>
    <rPh sb="7" eb="9">
      <t>リヨウ</t>
    </rPh>
    <rPh sb="9" eb="10">
      <t>コ</t>
    </rPh>
    <rPh sb="12" eb="13">
      <t>カズ</t>
    </rPh>
    <rPh sb="14" eb="16">
      <t>ジッセキ</t>
    </rPh>
    <phoneticPr fontId="2"/>
  </si>
  <si>
    <t>子ども数</t>
    <rPh sb="0" eb="1">
      <t>コ</t>
    </rPh>
    <rPh sb="3" eb="4">
      <t>カズ</t>
    </rPh>
    <phoneticPr fontId="2"/>
  </si>
  <si>
    <t>（３）当年度の見込平均利用子ども数（（２）により難い場合）</t>
    <rPh sb="3" eb="6">
      <t>トウネンド</t>
    </rPh>
    <rPh sb="7" eb="9">
      <t>ミコ</t>
    </rPh>
    <rPh sb="9" eb="11">
      <t>ヘイキン</t>
    </rPh>
    <rPh sb="11" eb="13">
      <t>リヨウ</t>
    </rPh>
    <rPh sb="13" eb="14">
      <t>コ</t>
    </rPh>
    <rPh sb="16" eb="17">
      <t>カズ</t>
    </rPh>
    <rPh sb="24" eb="25">
      <t>ガタ</t>
    </rPh>
    <rPh sb="26" eb="28">
      <t>バアイ</t>
    </rPh>
    <phoneticPr fontId="2"/>
  </si>
  <si>
    <t>黄緑セルは入力項目、グレー・黄色（オレンジ）セルは自動計算。</t>
    <rPh sb="0" eb="2">
      <t>キミドリ</t>
    </rPh>
    <rPh sb="5" eb="7">
      <t>ニュウリョク</t>
    </rPh>
    <rPh sb="7" eb="9">
      <t>コウモク</t>
    </rPh>
    <rPh sb="14" eb="16">
      <t>キイロ</t>
    </rPh>
    <rPh sb="25" eb="27">
      <t>ジドウ</t>
    </rPh>
    <rPh sb="27" eb="29">
      <t>ケイサン</t>
    </rPh>
    <phoneticPr fontId="2"/>
  </si>
  <si>
    <t>子ども数は、月初日利用子ども数を入力すること。</t>
    <rPh sb="0" eb="1">
      <t>コ</t>
    </rPh>
    <rPh sb="3" eb="4">
      <t>カズ</t>
    </rPh>
    <rPh sb="6" eb="7">
      <t>ツキ</t>
    </rPh>
    <rPh sb="7" eb="9">
      <t>ショニチ</t>
    </rPh>
    <rPh sb="9" eb="11">
      <t>リヨウ</t>
    </rPh>
    <rPh sb="16" eb="18">
      <t>ニュウリョク</t>
    </rPh>
    <phoneticPr fontId="2"/>
  </si>
  <si>
    <t>子ども数は、月初日利用子ども数を入力すること。</t>
    <rPh sb="0" eb="1">
      <t>コ</t>
    </rPh>
    <rPh sb="3" eb="4">
      <t>カズ</t>
    </rPh>
    <rPh sb="6" eb="7">
      <t>ツキ</t>
    </rPh>
    <rPh sb="7" eb="9">
      <t>ショニチ</t>
    </rPh>
    <rPh sb="9" eb="11">
      <t>リヨウ</t>
    </rPh>
    <rPh sb="11" eb="12">
      <t>コ</t>
    </rPh>
    <rPh sb="14" eb="15">
      <t>カズ</t>
    </rPh>
    <rPh sb="16" eb="18">
      <t>ニュウリョク</t>
    </rPh>
    <phoneticPr fontId="2"/>
  </si>
  <si>
    <t>（１）前年度の利用子ども数の実績</t>
    <rPh sb="3" eb="6">
      <t>ゼンネンド</t>
    </rPh>
    <rPh sb="7" eb="9">
      <t>リヨウ</t>
    </rPh>
    <rPh sb="9" eb="10">
      <t>コ</t>
    </rPh>
    <rPh sb="12" eb="13">
      <t>カズ</t>
    </rPh>
    <rPh sb="14" eb="16">
      <t>ジッセキ</t>
    </rPh>
    <phoneticPr fontId="2"/>
  </si>
  <si>
    <t>（３）当年度の見込平均利用子ども数（（２）により難い場合）</t>
    <rPh sb="3" eb="6">
      <t>トウネンド</t>
    </rPh>
    <rPh sb="7" eb="9">
      <t>ミコ</t>
    </rPh>
    <rPh sb="9" eb="11">
      <t>ヘイキン</t>
    </rPh>
    <rPh sb="11" eb="14">
      <t>リヨウコ</t>
    </rPh>
    <rPh sb="16" eb="17">
      <t>カズ</t>
    </rPh>
    <rPh sb="24" eb="25">
      <t>ガタ</t>
    </rPh>
    <rPh sb="26" eb="28">
      <t>バアイ</t>
    </rPh>
    <phoneticPr fontId="2"/>
  </si>
  <si>
    <t>（２）当年度の見込平均利用子ども数</t>
    <rPh sb="3" eb="6">
      <t>トウネンド</t>
    </rPh>
    <rPh sb="7" eb="9">
      <t>ミコミ</t>
    </rPh>
    <rPh sb="9" eb="11">
      <t>ヘイキン</t>
    </rPh>
    <rPh sb="11" eb="13">
      <t>リヨウ</t>
    </rPh>
    <rPh sb="13" eb="14">
      <t>コ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</si>
</sst>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月&quot;\ "/>
    <numFmt numFmtId="177" formatCode="#,##0&quot;人&quot;\ "/>
    <numFmt numFmtId="178" formatCode="0.00_ "/>
    <numFmt numFmtId="179" formatCode="#,##0.0&quot;人&quot;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E"/>
      <family val="3"/>
      <charset val="128"/>
    </font>
    <font>
      <b/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b/>
      <sz val="9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4FEA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5" fillId="2" borderId="0" xfId="0" applyFont="1" applyFill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176" fontId="1" fillId="0" borderId="7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4" xfId="0" applyFont="1" applyFill="1" applyBorder="1" applyProtection="1">
      <alignment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2" borderId="0" xfId="0" applyFont="1" applyFill="1" applyBorder="1" applyProtection="1">
      <alignment vertical="center"/>
    </xf>
    <xf numFmtId="178" fontId="1" fillId="2" borderId="0" xfId="0" applyNumberFormat="1" applyFont="1" applyFill="1" applyBorder="1" applyProtection="1">
      <alignment vertical="center"/>
    </xf>
    <xf numFmtId="179" fontId="1" fillId="2" borderId="0" xfId="0" applyNumberFormat="1" applyFont="1" applyFill="1" applyProtection="1">
      <alignment vertical="center"/>
    </xf>
    <xf numFmtId="0" fontId="1" fillId="2" borderId="34" xfId="0" applyFont="1" applyFill="1" applyBorder="1" applyAlignment="1" applyProtection="1">
      <alignment horizontal="center" vertical="center"/>
    </xf>
    <xf numFmtId="176" fontId="1" fillId="0" borderId="36" xfId="0" applyNumberFormat="1" applyFont="1" applyBorder="1" applyAlignment="1" applyProtection="1">
      <alignment horizontal="center" vertical="center"/>
    </xf>
    <xf numFmtId="176" fontId="1" fillId="0" borderId="35" xfId="0" applyNumberFormat="1" applyFont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vertical="center"/>
    </xf>
    <xf numFmtId="0" fontId="1" fillId="2" borderId="43" xfId="0" applyFont="1" applyFill="1" applyBorder="1" applyAlignment="1" applyProtection="1">
      <alignment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2" borderId="25" xfId="0" applyFont="1" applyFill="1" applyBorder="1" applyProtection="1">
      <alignment vertical="center"/>
    </xf>
    <xf numFmtId="177" fontId="1" fillId="2" borderId="0" xfId="0" applyNumberFormat="1" applyFont="1" applyFill="1" applyBorder="1" applyProtection="1">
      <alignment vertical="center"/>
    </xf>
    <xf numFmtId="0" fontId="10" fillId="2" borderId="25" xfId="0" applyFont="1" applyFill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17" xfId="0" applyFont="1" applyBorder="1" applyAlignment="1" applyProtection="1">
      <alignment horizontal="center" vertical="center" shrinkToFit="1"/>
    </xf>
    <xf numFmtId="0" fontId="1" fillId="0" borderId="21" xfId="0" applyFont="1" applyBorder="1" applyAlignment="1" applyProtection="1">
      <alignment horizontal="center" vertical="center" shrinkToFit="1"/>
    </xf>
    <xf numFmtId="0" fontId="1" fillId="0" borderId="65" xfId="0" applyFont="1" applyBorder="1" applyAlignment="1" applyProtection="1">
      <alignment horizontal="center" vertical="center" shrinkToFit="1"/>
    </xf>
    <xf numFmtId="0" fontId="1" fillId="0" borderId="67" xfId="0" applyFont="1" applyBorder="1" applyAlignment="1" applyProtection="1">
      <alignment horizontal="center" vertical="center"/>
    </xf>
    <xf numFmtId="0" fontId="1" fillId="2" borderId="69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shrinkToFit="1"/>
    </xf>
    <xf numFmtId="0" fontId="1" fillId="2" borderId="61" xfId="0" applyFont="1" applyFill="1" applyBorder="1" applyProtection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0" borderId="61" xfId="0" applyFont="1" applyBorder="1" applyProtection="1">
      <alignment vertical="center"/>
    </xf>
    <xf numFmtId="0" fontId="1" fillId="0" borderId="10" xfId="0" applyFont="1" applyBorder="1" applyAlignment="1" applyProtection="1">
      <alignment vertical="top" wrapText="1"/>
    </xf>
    <xf numFmtId="0" fontId="10" fillId="2" borderId="0" xfId="0" applyFont="1" applyFill="1" applyBorder="1" applyProtection="1">
      <alignment vertical="center"/>
    </xf>
    <xf numFmtId="176" fontId="1" fillId="0" borderId="81" xfId="0" applyNumberFormat="1" applyFont="1" applyBorder="1" applyAlignment="1" applyProtection="1">
      <alignment horizontal="center" vertical="center"/>
    </xf>
    <xf numFmtId="176" fontId="1" fillId="0" borderId="56" xfId="0" applyNumberFormat="1" applyFont="1" applyBorder="1" applyAlignment="1" applyProtection="1">
      <alignment horizontal="center" vertical="center"/>
    </xf>
    <xf numFmtId="176" fontId="1" fillId="0" borderId="82" xfId="0" applyNumberFormat="1" applyFont="1" applyBorder="1" applyAlignment="1" applyProtection="1">
      <alignment horizontal="center" vertical="center"/>
    </xf>
    <xf numFmtId="176" fontId="1" fillId="0" borderId="8" xfId="0" applyNumberFormat="1" applyFont="1" applyBorder="1" applyAlignment="1" applyProtection="1">
      <alignment horizontal="center" vertical="center"/>
    </xf>
    <xf numFmtId="176" fontId="1" fillId="0" borderId="80" xfId="0" applyNumberFormat="1" applyFont="1" applyBorder="1" applyAlignment="1" applyProtection="1">
      <alignment horizontal="center" vertical="center"/>
    </xf>
    <xf numFmtId="176" fontId="1" fillId="0" borderId="84" xfId="0" applyNumberFormat="1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 shrinkToFit="1"/>
    </xf>
    <xf numFmtId="0" fontId="1" fillId="0" borderId="48" xfId="0" applyFont="1" applyBorder="1" applyProtection="1">
      <alignment vertical="center"/>
    </xf>
    <xf numFmtId="0" fontId="1" fillId="0" borderId="85" xfId="0" applyFont="1" applyBorder="1" applyAlignment="1" applyProtection="1">
      <alignment horizontal="center" vertical="center" shrinkToFit="1"/>
    </xf>
    <xf numFmtId="0" fontId="1" fillId="0" borderId="33" xfId="0" applyFont="1" applyBorder="1" applyProtection="1">
      <alignment vertical="center"/>
    </xf>
    <xf numFmtId="177" fontId="1" fillId="4" borderId="16" xfId="0" applyNumberFormat="1" applyFont="1" applyFill="1" applyBorder="1" applyAlignment="1" applyProtection="1">
      <alignment vertical="center" shrinkToFit="1"/>
      <protection locked="0"/>
    </xf>
    <xf numFmtId="177" fontId="1" fillId="4" borderId="17" xfId="0" applyNumberFormat="1" applyFont="1" applyFill="1" applyBorder="1" applyAlignment="1" applyProtection="1">
      <alignment vertical="center" shrinkToFit="1"/>
      <protection locked="0"/>
    </xf>
    <xf numFmtId="177" fontId="7" fillId="5" borderId="18" xfId="0" applyNumberFormat="1" applyFont="1" applyFill="1" applyBorder="1" applyAlignment="1" applyProtection="1">
      <alignment vertical="center" shrinkToFit="1"/>
    </xf>
    <xf numFmtId="0" fontId="1" fillId="0" borderId="20" xfId="0" applyFont="1" applyBorder="1" applyAlignment="1" applyProtection="1">
      <alignment vertical="center" shrinkToFit="1"/>
    </xf>
    <xf numFmtId="178" fontId="1" fillId="5" borderId="21" xfId="0" applyNumberFormat="1" applyFont="1" applyFill="1" applyBorder="1" applyAlignment="1" applyProtection="1">
      <alignment vertical="center" shrinkToFit="1"/>
    </xf>
    <xf numFmtId="179" fontId="7" fillId="0" borderId="19" xfId="0" applyNumberFormat="1" applyFont="1" applyBorder="1" applyAlignment="1" applyProtection="1">
      <alignment vertical="center" shrinkToFit="1"/>
    </xf>
    <xf numFmtId="0" fontId="1" fillId="0" borderId="28" xfId="0" applyFont="1" applyBorder="1" applyAlignment="1" applyProtection="1">
      <alignment vertical="center" shrinkToFit="1"/>
    </xf>
    <xf numFmtId="178" fontId="1" fillId="5" borderId="29" xfId="0" applyNumberFormat="1" applyFont="1" applyFill="1" applyBorder="1" applyAlignment="1" applyProtection="1">
      <alignment vertical="center" shrinkToFit="1"/>
    </xf>
    <xf numFmtId="179" fontId="7" fillId="0" borderId="27" xfId="0" applyNumberFormat="1" applyFont="1" applyBorder="1" applyAlignment="1" applyProtection="1">
      <alignment vertical="center" shrinkToFit="1"/>
    </xf>
    <xf numFmtId="177" fontId="1" fillId="5" borderId="32" xfId="0" applyNumberFormat="1" applyFont="1" applyFill="1" applyBorder="1" applyAlignment="1" applyProtection="1">
      <alignment vertical="center" shrinkToFit="1"/>
    </xf>
    <xf numFmtId="177" fontId="1" fillId="0" borderId="32" xfId="0" applyNumberFormat="1" applyFont="1" applyFill="1" applyBorder="1" applyAlignment="1" applyProtection="1">
      <alignment vertical="center" shrinkToFit="1"/>
    </xf>
    <xf numFmtId="177" fontId="7" fillId="5" borderId="33" xfId="0" applyNumberFormat="1" applyFont="1" applyFill="1" applyBorder="1" applyAlignment="1" applyProtection="1">
      <alignment vertical="center" shrinkToFit="1"/>
    </xf>
    <xf numFmtId="177" fontId="14" fillId="4" borderId="40" xfId="0" applyNumberFormat="1" applyFont="1" applyFill="1" applyBorder="1" applyAlignment="1" applyProtection="1">
      <alignment vertical="center" shrinkToFit="1"/>
      <protection locked="0"/>
    </xf>
    <xf numFmtId="177" fontId="1" fillId="5" borderId="13" xfId="0" applyNumberFormat="1" applyFont="1" applyFill="1" applyBorder="1" applyAlignment="1" applyProtection="1">
      <alignment vertical="center" shrinkToFit="1"/>
    </xf>
    <xf numFmtId="177" fontId="1" fillId="5" borderId="12" xfId="0" applyNumberFormat="1" applyFont="1" applyFill="1" applyBorder="1" applyAlignment="1" applyProtection="1">
      <alignment vertical="center" shrinkToFit="1"/>
    </xf>
    <xf numFmtId="177" fontId="7" fillId="6" borderId="40" xfId="0" applyNumberFormat="1" applyFont="1" applyFill="1" applyBorder="1" applyAlignment="1" applyProtection="1">
      <alignment vertical="center" shrinkToFit="1"/>
    </xf>
    <xf numFmtId="177" fontId="8" fillId="4" borderId="40" xfId="0" applyNumberFormat="1" applyFont="1" applyFill="1" applyBorder="1" applyAlignment="1" applyProtection="1">
      <alignment vertical="center" shrinkToFit="1"/>
      <protection locked="0"/>
    </xf>
    <xf numFmtId="177" fontId="8" fillId="4" borderId="45" xfId="0" applyNumberFormat="1" applyFont="1" applyFill="1" applyBorder="1" applyAlignment="1" applyProtection="1">
      <alignment vertical="center" shrinkToFit="1"/>
      <protection locked="0"/>
    </xf>
    <xf numFmtId="177" fontId="1" fillId="5" borderId="46" xfId="0" applyNumberFormat="1" applyFont="1" applyFill="1" applyBorder="1" applyAlignment="1" applyProtection="1">
      <alignment vertical="center" shrinkToFit="1"/>
    </xf>
    <xf numFmtId="177" fontId="1" fillId="5" borderId="47" xfId="0" applyNumberFormat="1" applyFont="1" applyFill="1" applyBorder="1" applyAlignment="1" applyProtection="1">
      <alignment vertical="center" shrinkToFit="1"/>
    </xf>
    <xf numFmtId="177" fontId="7" fillId="7" borderId="45" xfId="0" applyNumberFormat="1" applyFont="1" applyFill="1" applyBorder="1" applyAlignment="1" applyProtection="1">
      <alignment vertical="center" shrinkToFit="1"/>
    </xf>
    <xf numFmtId="177" fontId="1" fillId="5" borderId="49" xfId="0" applyNumberFormat="1" applyFont="1" applyFill="1" applyBorder="1" applyAlignment="1" applyProtection="1">
      <alignment vertical="center" shrinkToFit="1"/>
    </xf>
    <xf numFmtId="177" fontId="1" fillId="0" borderId="31" xfId="0" applyNumberFormat="1" applyFont="1" applyFill="1" applyBorder="1" applyAlignment="1" applyProtection="1">
      <alignment vertical="center" shrinkToFit="1"/>
    </xf>
    <xf numFmtId="177" fontId="1" fillId="0" borderId="48" xfId="0" applyNumberFormat="1" applyFont="1" applyFill="1" applyBorder="1" applyAlignment="1" applyProtection="1">
      <alignment vertical="center" shrinkToFit="1"/>
    </xf>
    <xf numFmtId="177" fontId="7" fillId="5" borderId="49" xfId="0" applyNumberFormat="1" applyFont="1" applyFill="1" applyBorder="1" applyAlignment="1" applyProtection="1">
      <alignment vertical="center" shrinkToFit="1"/>
    </xf>
    <xf numFmtId="177" fontId="9" fillId="4" borderId="61" xfId="0" applyNumberFormat="1" applyFont="1" applyFill="1" applyBorder="1" applyAlignment="1" applyProtection="1">
      <alignment vertical="center" shrinkToFit="1"/>
      <protection locked="0"/>
    </xf>
    <xf numFmtId="177" fontId="1" fillId="4" borderId="57" xfId="0" applyNumberFormat="1" applyFont="1" applyFill="1" applyBorder="1" applyAlignment="1" applyProtection="1">
      <alignment vertical="center" shrinkToFit="1"/>
      <protection locked="0"/>
    </xf>
    <xf numFmtId="177" fontId="1" fillId="4" borderId="83" xfId="0" applyNumberFormat="1" applyFont="1" applyFill="1" applyBorder="1" applyAlignment="1" applyProtection="1">
      <alignment vertical="center" shrinkToFit="1"/>
      <protection locked="0"/>
    </xf>
    <xf numFmtId="177" fontId="1" fillId="4" borderId="62" xfId="0" applyNumberFormat="1" applyFont="1" applyFill="1" applyBorder="1" applyAlignment="1" applyProtection="1">
      <alignment vertical="center" shrinkToFit="1"/>
      <protection locked="0"/>
    </xf>
    <xf numFmtId="177" fontId="9" fillId="4" borderId="9" xfId="0" applyNumberFormat="1" applyFont="1" applyFill="1" applyBorder="1" applyAlignment="1" applyProtection="1">
      <alignment vertical="center" shrinkToFit="1"/>
      <protection locked="0"/>
    </xf>
    <xf numFmtId="177" fontId="1" fillId="4" borderId="13" xfId="0" applyNumberFormat="1" applyFont="1" applyFill="1" applyBorder="1" applyAlignment="1" applyProtection="1">
      <alignment vertical="center" shrinkToFit="1"/>
      <protection locked="0"/>
    </xf>
    <xf numFmtId="177" fontId="1" fillId="4" borderId="10" xfId="0" applyNumberFormat="1" applyFont="1" applyFill="1" applyBorder="1" applyAlignment="1" applyProtection="1">
      <alignment vertical="center" shrinkToFit="1"/>
      <protection locked="0"/>
    </xf>
    <xf numFmtId="177" fontId="1" fillId="4" borderId="38" xfId="0" applyNumberFormat="1" applyFont="1" applyFill="1" applyBorder="1" applyAlignment="1" applyProtection="1">
      <alignment vertical="center" shrinkToFit="1"/>
      <protection locked="0"/>
    </xf>
    <xf numFmtId="177" fontId="9" fillId="4" borderId="53" xfId="0" applyNumberFormat="1" applyFont="1" applyFill="1" applyBorder="1" applyAlignment="1" applyProtection="1">
      <alignment vertical="center" shrinkToFit="1"/>
      <protection locked="0"/>
    </xf>
    <xf numFmtId="177" fontId="1" fillId="4" borderId="46" xfId="0" applyNumberFormat="1" applyFont="1" applyFill="1" applyBorder="1" applyAlignment="1" applyProtection="1">
      <alignment vertical="center" shrinkToFit="1"/>
      <protection locked="0"/>
    </xf>
    <xf numFmtId="177" fontId="1" fillId="4" borderId="43" xfId="0" applyNumberFormat="1" applyFont="1" applyFill="1" applyBorder="1" applyAlignment="1" applyProtection="1">
      <alignment vertical="center" shrinkToFit="1"/>
      <protection locked="0"/>
    </xf>
    <xf numFmtId="177" fontId="1" fillId="4" borderId="44" xfId="0" applyNumberFormat="1" applyFont="1" applyFill="1" applyBorder="1" applyAlignment="1" applyProtection="1">
      <alignment vertical="center" shrinkToFit="1"/>
      <protection locked="0"/>
    </xf>
    <xf numFmtId="0" fontId="1" fillId="0" borderId="21" xfId="0" applyFont="1" applyBorder="1" applyAlignment="1" applyProtection="1">
      <alignment vertical="center" shrinkToFit="1"/>
    </xf>
    <xf numFmtId="177" fontId="7" fillId="0" borderId="19" xfId="0" applyNumberFormat="1" applyFont="1" applyBorder="1" applyAlignment="1" applyProtection="1">
      <alignment vertical="center" shrinkToFit="1"/>
    </xf>
    <xf numFmtId="0" fontId="1" fillId="0" borderId="65" xfId="0" applyFont="1" applyBorder="1" applyAlignment="1" applyProtection="1">
      <alignment vertical="center" shrinkToFit="1"/>
    </xf>
    <xf numFmtId="178" fontId="1" fillId="5" borderId="65" xfId="0" applyNumberFormat="1" applyFont="1" applyFill="1" applyBorder="1" applyAlignment="1" applyProtection="1">
      <alignment vertical="center" shrinkToFit="1"/>
    </xf>
    <xf numFmtId="177" fontId="7" fillId="0" borderId="66" xfId="0" applyNumberFormat="1" applyFont="1" applyBorder="1" applyAlignment="1" applyProtection="1">
      <alignment vertical="center" shrinkToFit="1"/>
    </xf>
    <xf numFmtId="177" fontId="1" fillId="5" borderId="67" xfId="0" applyNumberFormat="1" applyFont="1" applyFill="1" applyBorder="1" applyAlignment="1" applyProtection="1">
      <alignment vertical="center" shrinkToFit="1"/>
    </xf>
    <xf numFmtId="177" fontId="1" fillId="0" borderId="67" xfId="0" applyNumberFormat="1" applyFont="1" applyFill="1" applyBorder="1" applyAlignment="1" applyProtection="1">
      <alignment vertical="center" shrinkToFit="1"/>
    </xf>
    <xf numFmtId="177" fontId="7" fillId="5" borderId="68" xfId="0" applyNumberFormat="1" applyFont="1" applyFill="1" applyBorder="1" applyAlignment="1" applyProtection="1">
      <alignment vertical="center" shrinkToFit="1"/>
    </xf>
    <xf numFmtId="177" fontId="1" fillId="5" borderId="10" xfId="0" applyNumberFormat="1" applyFont="1" applyFill="1" applyBorder="1" applyAlignment="1" applyProtection="1">
      <alignment vertical="center" shrinkToFit="1"/>
    </xf>
    <xf numFmtId="177" fontId="1" fillId="5" borderId="11" xfId="0" applyNumberFormat="1" applyFont="1" applyFill="1" applyBorder="1" applyAlignment="1" applyProtection="1">
      <alignment vertical="center" shrinkToFit="1"/>
    </xf>
    <xf numFmtId="177" fontId="1" fillId="5" borderId="9" xfId="0" applyNumberFormat="1" applyFont="1" applyFill="1" applyBorder="1" applyAlignment="1" applyProtection="1">
      <alignment vertical="center" shrinkToFit="1"/>
    </xf>
    <xf numFmtId="177" fontId="7" fillId="7" borderId="40" xfId="0" applyNumberFormat="1" applyFont="1" applyFill="1" applyBorder="1" applyAlignment="1" applyProtection="1">
      <alignment vertical="center" shrinkToFit="1"/>
    </xf>
    <xf numFmtId="177" fontId="1" fillId="5" borderId="76" xfId="0" applyNumberFormat="1" applyFont="1" applyFill="1" applyBorder="1" applyAlignment="1" applyProtection="1">
      <alignment vertical="center" shrinkToFit="1"/>
    </xf>
    <xf numFmtId="177" fontId="1" fillId="5" borderId="77" xfId="0" applyNumberFormat="1" applyFont="1" applyFill="1" applyBorder="1" applyAlignment="1" applyProtection="1">
      <alignment vertical="center" shrinkToFit="1"/>
    </xf>
    <xf numFmtId="177" fontId="1" fillId="5" borderId="74" xfId="0" applyNumberFormat="1" applyFont="1" applyFill="1" applyBorder="1" applyAlignment="1" applyProtection="1">
      <alignment vertical="center" shrinkToFit="1"/>
    </xf>
    <xf numFmtId="177" fontId="7" fillId="6" borderId="75" xfId="0" applyNumberFormat="1" applyFont="1" applyFill="1" applyBorder="1" applyAlignment="1" applyProtection="1">
      <alignment vertical="center" shrinkToFit="1"/>
    </xf>
    <xf numFmtId="179" fontId="1" fillId="0" borderId="42" xfId="0" applyNumberFormat="1" applyFont="1" applyFill="1" applyBorder="1" applyAlignment="1" applyProtection="1">
      <alignment vertical="center" shrinkToFit="1"/>
    </xf>
    <xf numFmtId="179" fontId="1" fillId="0" borderId="67" xfId="0" applyNumberFormat="1" applyFont="1" applyFill="1" applyBorder="1" applyAlignment="1" applyProtection="1">
      <alignment vertical="center" shrinkToFit="1"/>
    </xf>
    <xf numFmtId="179" fontId="1" fillId="0" borderId="68" xfId="0" applyNumberFormat="1" applyFont="1" applyFill="1" applyBorder="1" applyAlignment="1" applyProtection="1">
      <alignment vertical="center" shrinkToFit="1"/>
    </xf>
    <xf numFmtId="177" fontId="7" fillId="6" borderId="79" xfId="0" applyNumberFormat="1" applyFont="1" applyFill="1" applyBorder="1" applyAlignment="1" applyProtection="1">
      <alignment vertical="center" shrinkToFit="1"/>
    </xf>
    <xf numFmtId="177" fontId="7" fillId="5" borderId="79" xfId="0" applyNumberFormat="1" applyFont="1" applyFill="1" applyBorder="1" applyAlignment="1" applyProtection="1">
      <alignment vertical="center" shrinkToFit="1"/>
    </xf>
    <xf numFmtId="177" fontId="1" fillId="0" borderId="78" xfId="0" applyNumberFormat="1" applyFont="1" applyFill="1" applyBorder="1" applyAlignment="1" applyProtection="1">
      <alignment vertical="center" shrinkToFit="1"/>
    </xf>
    <xf numFmtId="177" fontId="1" fillId="0" borderId="68" xfId="0" applyNumberFormat="1" applyFont="1" applyFill="1" applyBorder="1" applyAlignment="1" applyProtection="1">
      <alignment vertical="center" shrinkToFi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177" fontId="8" fillId="4" borderId="86" xfId="0" applyNumberFormat="1" applyFont="1" applyFill="1" applyBorder="1" applyAlignment="1" applyProtection="1">
      <alignment vertical="center" shrinkToFit="1"/>
      <protection locked="0"/>
    </xf>
    <xf numFmtId="177" fontId="1" fillId="4" borderId="14" xfId="0" applyNumberFormat="1" applyFont="1" applyFill="1" applyBorder="1" applyAlignment="1" applyProtection="1">
      <alignment vertical="center" shrinkToFit="1"/>
      <protection locked="0"/>
    </xf>
    <xf numFmtId="177" fontId="1" fillId="4" borderId="11" xfId="0" applyNumberFormat="1" applyFont="1" applyFill="1" applyBorder="1" applyAlignment="1" applyProtection="1">
      <alignment vertical="center" shrinkToFit="1"/>
      <protection locked="0"/>
    </xf>
    <xf numFmtId="177" fontId="9" fillId="4" borderId="41" xfId="0" applyNumberFormat="1" applyFont="1" applyFill="1" applyBorder="1" applyAlignment="1" applyProtection="1">
      <alignment vertical="center" shrinkToFit="1"/>
      <protection locked="0"/>
    </xf>
    <xf numFmtId="177" fontId="1" fillId="4" borderId="73" xfId="0" applyNumberFormat="1" applyFont="1" applyFill="1" applyBorder="1" applyAlignment="1" applyProtection="1">
      <alignment vertical="center" shrinkToFit="1"/>
      <protection locked="0"/>
    </xf>
    <xf numFmtId="177" fontId="1" fillId="4" borderId="77" xfId="0" applyNumberFormat="1" applyFont="1" applyFill="1" applyBorder="1" applyAlignment="1" applyProtection="1">
      <alignment vertical="center" shrinkToFit="1"/>
      <protection locked="0"/>
    </xf>
    <xf numFmtId="177" fontId="1" fillId="4" borderId="74" xfId="0" applyNumberFormat="1" applyFont="1" applyFill="1" applyBorder="1" applyAlignment="1" applyProtection="1">
      <alignment vertical="center" shrinkToFit="1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176" fontId="1" fillId="0" borderId="3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26" xfId="0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179" fontId="1" fillId="0" borderId="37" xfId="0" applyNumberFormat="1" applyFont="1" applyBorder="1" applyAlignment="1" applyProtection="1">
      <alignment horizontal="center" vertical="center" wrapText="1"/>
    </xf>
    <xf numFmtId="179" fontId="1" fillId="0" borderId="39" xfId="0" applyNumberFormat="1" applyFont="1" applyBorder="1" applyAlignment="1" applyProtection="1">
      <alignment horizontal="center" vertical="center" wrapText="1"/>
    </xf>
    <xf numFmtId="176" fontId="1" fillId="0" borderId="12" xfId="0" applyNumberFormat="1" applyFont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0" fontId="7" fillId="0" borderId="70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1" fillId="0" borderId="71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63" xfId="0" applyFont="1" applyBorder="1" applyAlignment="1" applyProtection="1">
      <alignment horizontal="left" vertical="center"/>
    </xf>
    <xf numFmtId="0" fontId="1" fillId="0" borderId="64" xfId="0" applyFont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center" vertical="center"/>
    </xf>
    <xf numFmtId="0" fontId="7" fillId="0" borderId="55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left" vertical="center"/>
    </xf>
    <xf numFmtId="0" fontId="1" fillId="0" borderId="51" xfId="0" applyFont="1" applyBorder="1" applyAlignment="1" applyProtection="1">
      <alignment horizontal="left" vertical="center"/>
    </xf>
    <xf numFmtId="0" fontId="1" fillId="2" borderId="59" xfId="0" applyFont="1" applyFill="1" applyBorder="1" applyAlignment="1" applyProtection="1">
      <alignment horizontal="left" vertical="center"/>
    </xf>
    <xf numFmtId="0" fontId="1" fillId="2" borderId="61" xfId="0" applyFont="1" applyFill="1" applyBorder="1" applyAlignment="1" applyProtection="1">
      <alignment horizontal="left" vertical="center"/>
    </xf>
    <xf numFmtId="0" fontId="1" fillId="2" borderId="60" xfId="0" applyFont="1" applyFill="1" applyBorder="1" applyAlignment="1" applyProtection="1">
      <alignment horizontal="left" vertical="center" wrapText="1"/>
    </xf>
    <xf numFmtId="0" fontId="1" fillId="2" borderId="62" xfId="0" applyFont="1" applyFill="1" applyBorder="1" applyAlignment="1" applyProtection="1">
      <alignment horizontal="left" vertical="center"/>
    </xf>
    <xf numFmtId="0" fontId="1" fillId="2" borderId="58" xfId="0" applyFont="1" applyFill="1" applyBorder="1" applyAlignment="1" applyProtection="1">
      <alignment horizontal="left" vertical="center"/>
    </xf>
    <xf numFmtId="0" fontId="1" fillId="2" borderId="50" xfId="0" applyFont="1" applyFill="1" applyBorder="1" applyAlignment="1" applyProtection="1">
      <alignment horizontal="left" vertical="center"/>
    </xf>
    <xf numFmtId="0" fontId="1" fillId="2" borderId="57" xfId="0" applyFont="1" applyFill="1" applyBorder="1" applyAlignment="1" applyProtection="1">
      <alignment horizontal="left" vertical="center"/>
    </xf>
    <xf numFmtId="176" fontId="1" fillId="0" borderId="71" xfId="0" applyNumberFormat="1" applyFont="1" applyBorder="1" applyAlignment="1" applyProtection="1">
      <alignment horizontal="center" vertical="center"/>
    </xf>
    <xf numFmtId="176" fontId="1" fillId="0" borderId="72" xfId="0" applyNumberFormat="1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4" borderId="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30</xdr:row>
      <xdr:rowOff>23812</xdr:rowOff>
    </xdr:from>
    <xdr:to>
      <xdr:col>14</xdr:col>
      <xdr:colOff>452438</xdr:colOff>
      <xdr:row>30</xdr:row>
      <xdr:rowOff>642937</xdr:rowOff>
    </xdr:to>
    <xdr:sp macro="" textlink="">
      <xdr:nvSpPr>
        <xdr:cNvPr id="2" name="テキスト ボックス 1"/>
        <xdr:cNvSpPr txBox="1"/>
      </xdr:nvSpPr>
      <xdr:spPr>
        <a:xfrm>
          <a:off x="1428750" y="6524625"/>
          <a:ext cx="6274594" cy="61912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上記計算では実態と大きく剥離する場合（面積基準を下回る場合を含む）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200" b="1">
              <a:solidFill>
                <a:srgbClr val="FF0000"/>
              </a:solidFill>
            </a:rPr>
            <a:t>】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261938</xdr:colOff>
      <xdr:row>30</xdr:row>
      <xdr:rowOff>714375</xdr:rowOff>
    </xdr:from>
    <xdr:to>
      <xdr:col>9</xdr:col>
      <xdr:colOff>238125</xdr:colOff>
      <xdr:row>32</xdr:row>
      <xdr:rowOff>59532</xdr:rowOff>
    </xdr:to>
    <xdr:sp macro="" textlink="">
      <xdr:nvSpPr>
        <xdr:cNvPr id="3" name="下矢印 2"/>
        <xdr:cNvSpPr/>
      </xdr:nvSpPr>
      <xdr:spPr>
        <a:xfrm>
          <a:off x="4298157" y="7215188"/>
          <a:ext cx="511968" cy="2857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23813</xdr:colOff>
      <xdr:row>36</xdr:row>
      <xdr:rowOff>47624</xdr:rowOff>
    </xdr:from>
    <xdr:to>
      <xdr:col>14</xdr:col>
      <xdr:colOff>333376</xdr:colOff>
      <xdr:row>37</xdr:row>
      <xdr:rowOff>202406</xdr:rowOff>
    </xdr:to>
    <xdr:sp macro="" textlink="">
      <xdr:nvSpPr>
        <xdr:cNvPr id="2" name="テキスト ボックス 1"/>
        <xdr:cNvSpPr txBox="1"/>
      </xdr:nvSpPr>
      <xdr:spPr>
        <a:xfrm>
          <a:off x="1262063" y="7953374"/>
          <a:ext cx="6274594" cy="75009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上記計算では実態と大きく剥離する場合（面積基準を下回る場合を含む）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200" b="1">
              <a:solidFill>
                <a:srgbClr val="FF0000"/>
              </a:solidFill>
            </a:rPr>
            <a:t>】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142876</xdr:colOff>
      <xdr:row>37</xdr:row>
      <xdr:rowOff>273845</xdr:rowOff>
    </xdr:from>
    <xdr:to>
      <xdr:col>9</xdr:col>
      <xdr:colOff>119063</xdr:colOff>
      <xdr:row>37</xdr:row>
      <xdr:rowOff>559595</xdr:rowOff>
    </xdr:to>
    <xdr:sp macro="" textlink="">
      <xdr:nvSpPr>
        <xdr:cNvPr id="3" name="下矢印 2"/>
        <xdr:cNvSpPr/>
      </xdr:nvSpPr>
      <xdr:spPr>
        <a:xfrm>
          <a:off x="4131470" y="9001126"/>
          <a:ext cx="511968" cy="2857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view="pageBreakPreview" topLeftCell="A34" zoomScale="80" zoomScaleNormal="68" zoomScaleSheetLayoutView="80" workbookViewId="0">
      <selection activeCell="C44" sqref="C44:Q44"/>
    </sheetView>
  </sheetViews>
  <sheetFormatPr defaultColWidth="9" defaultRowHeight="13.5" x14ac:dyDescent="0.4"/>
  <cols>
    <col min="1" max="1" width="2" style="3" customWidth="1"/>
    <col min="2" max="2" width="1.5" style="3" customWidth="1"/>
    <col min="3" max="3" width="12.625" style="3" customWidth="1"/>
    <col min="4" max="4" width="8.625" style="3" customWidth="1"/>
    <col min="5" max="16" width="7" style="3" customWidth="1"/>
    <col min="17" max="17" width="9.125" style="3" customWidth="1"/>
    <col min="18" max="16384" width="9" style="3"/>
  </cols>
  <sheetData>
    <row r="1" spans="1:17" ht="14.25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customHeight="1" x14ac:dyDescent="0.4">
      <c r="A2" s="149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17.25" customHeight="1" x14ac:dyDescent="0.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ht="18" customHeight="1" thickBot="1" x14ac:dyDescent="0.45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8" customHeight="1" thickBot="1" x14ac:dyDescent="0.45">
      <c r="A5" s="1"/>
      <c r="B5" s="1"/>
      <c r="C5" s="4"/>
      <c r="D5" s="1"/>
      <c r="E5" s="1"/>
      <c r="F5" s="1"/>
      <c r="G5" s="1"/>
      <c r="H5" s="150" t="s">
        <v>0</v>
      </c>
      <c r="I5" s="151"/>
      <c r="J5" s="151"/>
      <c r="K5" s="151"/>
      <c r="L5" s="152"/>
      <c r="M5" s="153"/>
      <c r="N5" s="154"/>
      <c r="O5" s="154"/>
      <c r="P5" s="154"/>
      <c r="Q5" s="155"/>
    </row>
    <row r="6" spans="1:17" ht="18" customHeight="1" x14ac:dyDescent="0.4">
      <c r="A6" s="1"/>
      <c r="B6" s="1"/>
      <c r="C6" s="4"/>
      <c r="D6" s="1"/>
      <c r="E6" s="1"/>
      <c r="F6" s="1"/>
      <c r="G6" s="1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customHeight="1" x14ac:dyDescent="0.4">
      <c r="A7" s="1"/>
      <c r="B7" s="1" t="s">
        <v>28</v>
      </c>
      <c r="C7" s="1"/>
      <c r="D7" s="1"/>
      <c r="E7" s="1"/>
      <c r="F7" s="1"/>
      <c r="G7" s="1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8" customHeight="1" x14ac:dyDescent="0.4">
      <c r="A8" s="1"/>
      <c r="B8" s="1" t="s">
        <v>29</v>
      </c>
      <c r="C8" s="1"/>
      <c r="D8" s="1"/>
      <c r="E8" s="1"/>
      <c r="F8" s="1"/>
      <c r="G8" s="1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8" customHeight="1" x14ac:dyDescent="0.4">
      <c r="A9" s="1"/>
      <c r="B9" s="1"/>
      <c r="C9" s="6"/>
      <c r="D9" s="1"/>
      <c r="E9" s="1"/>
      <c r="F9" s="1"/>
      <c r="G9" s="1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8" customHeight="1" thickBot="1" x14ac:dyDescent="0.45">
      <c r="A10" s="7" t="s">
        <v>25</v>
      </c>
      <c r="B10" s="7"/>
      <c r="C10" s="1"/>
      <c r="D10" s="1"/>
      <c r="E10" s="1"/>
      <c r="F10" s="1"/>
      <c r="G10" s="1"/>
      <c r="H10" s="6"/>
      <c r="I10" s="1"/>
      <c r="J10" s="1"/>
      <c r="K10" s="1"/>
      <c r="L10" s="1"/>
      <c r="M10" s="1"/>
      <c r="N10" s="1"/>
      <c r="O10" s="1"/>
      <c r="P10" s="1"/>
      <c r="Q10" s="1"/>
    </row>
    <row r="11" spans="1:17" ht="17.25" customHeight="1" x14ac:dyDescent="0.4">
      <c r="A11" s="1"/>
      <c r="B11" s="156" t="s">
        <v>1</v>
      </c>
      <c r="C11" s="157"/>
      <c r="D11" s="158"/>
      <c r="E11" s="8">
        <v>4</v>
      </c>
      <c r="F11" s="9">
        <v>5</v>
      </c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9">
        <v>11</v>
      </c>
      <c r="M11" s="9">
        <v>12</v>
      </c>
      <c r="N11" s="9">
        <v>1</v>
      </c>
      <c r="O11" s="9">
        <v>2</v>
      </c>
      <c r="P11" s="9">
        <v>3</v>
      </c>
      <c r="Q11" s="139" t="s">
        <v>2</v>
      </c>
    </row>
    <row r="12" spans="1:17" ht="17.25" customHeight="1" x14ac:dyDescent="0.4">
      <c r="A12" s="1"/>
      <c r="B12" s="159"/>
      <c r="C12" s="160"/>
      <c r="D12" s="161"/>
      <c r="E12" s="141" t="s">
        <v>3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2"/>
      <c r="Q12" s="140"/>
    </row>
    <row r="13" spans="1:17" ht="17.25" customHeight="1" x14ac:dyDescent="0.4">
      <c r="A13" s="1"/>
      <c r="B13" s="122" t="s">
        <v>4</v>
      </c>
      <c r="C13" s="123"/>
      <c r="D13" s="10" t="s">
        <v>26</v>
      </c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>
        <f>ROUND(SUM(E13:P13)/12,0)</f>
        <v>0</v>
      </c>
    </row>
    <row r="14" spans="1:17" ht="17.25" customHeight="1" x14ac:dyDescent="0.4">
      <c r="A14" s="1"/>
      <c r="B14" s="122"/>
      <c r="C14" s="123"/>
      <c r="D14" s="11" t="s">
        <v>5</v>
      </c>
      <c r="E14" s="56"/>
      <c r="F14" s="57" t="e">
        <f>F13/$E$13</f>
        <v>#DIV/0!</v>
      </c>
      <c r="G14" s="57" t="e">
        <f>G13/$E$13</f>
        <v>#DIV/0!</v>
      </c>
      <c r="H14" s="57" t="e">
        <f t="shared" ref="H14:P14" si="0">H13/$E$13</f>
        <v>#DIV/0!</v>
      </c>
      <c r="I14" s="57" t="e">
        <f t="shared" si="0"/>
        <v>#DIV/0!</v>
      </c>
      <c r="J14" s="57" t="e">
        <f t="shared" si="0"/>
        <v>#DIV/0!</v>
      </c>
      <c r="K14" s="57" t="e">
        <f t="shared" si="0"/>
        <v>#DIV/0!</v>
      </c>
      <c r="L14" s="57" t="e">
        <f t="shared" si="0"/>
        <v>#DIV/0!</v>
      </c>
      <c r="M14" s="57" t="e">
        <f t="shared" si="0"/>
        <v>#DIV/0!</v>
      </c>
      <c r="N14" s="57" t="e">
        <f t="shared" si="0"/>
        <v>#DIV/0!</v>
      </c>
      <c r="O14" s="57" t="e">
        <f t="shared" si="0"/>
        <v>#DIV/0!</v>
      </c>
      <c r="P14" s="57" t="e">
        <f t="shared" si="0"/>
        <v>#DIV/0!</v>
      </c>
      <c r="Q14" s="58" t="s">
        <v>6</v>
      </c>
    </row>
    <row r="15" spans="1:17" ht="17.25" customHeight="1" x14ac:dyDescent="0.4">
      <c r="A15" s="1"/>
      <c r="B15" s="143" t="s">
        <v>7</v>
      </c>
      <c r="C15" s="144"/>
      <c r="D15" s="12" t="s">
        <v>26</v>
      </c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>
        <f>ROUND(SUM(E15:P15)/12,0)</f>
        <v>0</v>
      </c>
    </row>
    <row r="16" spans="1:17" ht="17.25" customHeight="1" x14ac:dyDescent="0.4">
      <c r="A16" s="1"/>
      <c r="B16" s="145"/>
      <c r="C16" s="146"/>
      <c r="D16" s="13" t="s">
        <v>5</v>
      </c>
      <c r="E16" s="56"/>
      <c r="F16" s="57" t="e">
        <f>F15/$E$15</f>
        <v>#DIV/0!</v>
      </c>
      <c r="G16" s="57" t="e">
        <f t="shared" ref="G16:P16" si="1">G15/$E$15</f>
        <v>#DIV/0!</v>
      </c>
      <c r="H16" s="57" t="e">
        <f t="shared" si="1"/>
        <v>#DIV/0!</v>
      </c>
      <c r="I16" s="57" t="e">
        <f t="shared" si="1"/>
        <v>#DIV/0!</v>
      </c>
      <c r="J16" s="57" t="e">
        <f t="shared" si="1"/>
        <v>#DIV/0!</v>
      </c>
      <c r="K16" s="57" t="e">
        <f t="shared" si="1"/>
        <v>#DIV/0!</v>
      </c>
      <c r="L16" s="57" t="e">
        <f t="shared" si="1"/>
        <v>#DIV/0!</v>
      </c>
      <c r="M16" s="57" t="e">
        <f t="shared" si="1"/>
        <v>#DIV/0!</v>
      </c>
      <c r="N16" s="57" t="e">
        <f t="shared" si="1"/>
        <v>#DIV/0!</v>
      </c>
      <c r="O16" s="57" t="e">
        <f t="shared" si="1"/>
        <v>#DIV/0!</v>
      </c>
      <c r="P16" s="57" t="e">
        <f t="shared" si="1"/>
        <v>#DIV/0!</v>
      </c>
      <c r="Q16" s="58"/>
    </row>
    <row r="17" spans="1:17" ht="17.25" customHeight="1" x14ac:dyDescent="0.4">
      <c r="A17" s="1"/>
      <c r="B17" s="14"/>
      <c r="C17" s="147" t="s">
        <v>8</v>
      </c>
      <c r="D17" s="12" t="s">
        <v>26</v>
      </c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>
        <f>ROUND(SUM(E17:P17)/12,0)</f>
        <v>0</v>
      </c>
    </row>
    <row r="18" spans="1:17" ht="17.25" customHeight="1" thickBot="1" x14ac:dyDescent="0.45">
      <c r="A18" s="1"/>
      <c r="B18" s="14"/>
      <c r="C18" s="148"/>
      <c r="D18" s="15" t="s">
        <v>5</v>
      </c>
      <c r="E18" s="59"/>
      <c r="F18" s="60" t="e">
        <f>F17/$E$17</f>
        <v>#DIV/0!</v>
      </c>
      <c r="G18" s="60" t="e">
        <f t="shared" ref="G18:P18" si="2">G17/$E$17</f>
        <v>#DIV/0!</v>
      </c>
      <c r="H18" s="60" t="e">
        <f t="shared" si="2"/>
        <v>#DIV/0!</v>
      </c>
      <c r="I18" s="60" t="e">
        <f t="shared" si="2"/>
        <v>#DIV/0!</v>
      </c>
      <c r="J18" s="60" t="e">
        <f t="shared" si="2"/>
        <v>#DIV/0!</v>
      </c>
      <c r="K18" s="60" t="e">
        <f t="shared" si="2"/>
        <v>#DIV/0!</v>
      </c>
      <c r="L18" s="60" t="e">
        <f t="shared" si="2"/>
        <v>#DIV/0!</v>
      </c>
      <c r="M18" s="60" t="e">
        <f t="shared" si="2"/>
        <v>#DIV/0!</v>
      </c>
      <c r="N18" s="60" t="e">
        <f t="shared" si="2"/>
        <v>#DIV/0!</v>
      </c>
      <c r="O18" s="60" t="e">
        <f t="shared" si="2"/>
        <v>#DIV/0!</v>
      </c>
      <c r="P18" s="60" t="e">
        <f t="shared" si="2"/>
        <v>#DIV/0!</v>
      </c>
      <c r="Q18" s="61"/>
    </row>
    <row r="19" spans="1:17" ht="17.25" customHeight="1" thickTop="1" thickBot="1" x14ac:dyDescent="0.45">
      <c r="A19" s="1"/>
      <c r="B19" s="126" t="s">
        <v>9</v>
      </c>
      <c r="C19" s="127"/>
      <c r="D19" s="16"/>
      <c r="E19" s="62">
        <f>SUM(E13+E15)</f>
        <v>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4">
        <f>ROUND(SUM(Q13+Q15),0)</f>
        <v>0</v>
      </c>
    </row>
    <row r="20" spans="1:17" ht="17.25" customHeight="1" x14ac:dyDescent="0.4">
      <c r="A20" s="1"/>
      <c r="B20" s="1"/>
      <c r="C20" s="5"/>
      <c r="D20" s="5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21" spans="1:17" ht="17.25" customHeight="1" x14ac:dyDescent="0.4">
      <c r="A21" s="1"/>
      <c r="B21" s="1"/>
      <c r="C21" s="5"/>
      <c r="D21" s="5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</row>
    <row r="22" spans="1:17" ht="17.25" customHeight="1" thickBot="1" x14ac:dyDescent="0.45">
      <c r="A22" s="7" t="s">
        <v>33</v>
      </c>
      <c r="B22" s="7"/>
      <c r="C22" s="1"/>
      <c r="D22" s="1"/>
      <c r="E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9"/>
    </row>
    <row r="23" spans="1:17" ht="17.25" customHeight="1" thickBot="1" x14ac:dyDescent="0.45">
      <c r="A23" s="1"/>
      <c r="B23" s="128" t="s">
        <v>10</v>
      </c>
      <c r="C23" s="129"/>
      <c r="D23" s="130"/>
      <c r="E23" s="21">
        <v>4</v>
      </c>
      <c r="F23" s="8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</v>
      </c>
      <c r="O23" s="9">
        <v>2</v>
      </c>
      <c r="P23" s="22">
        <v>3</v>
      </c>
      <c r="Q23" s="162" t="s">
        <v>2</v>
      </c>
    </row>
    <row r="24" spans="1:17" ht="17.25" customHeight="1" x14ac:dyDescent="0.4">
      <c r="A24" s="1"/>
      <c r="B24" s="131"/>
      <c r="C24" s="132"/>
      <c r="D24" s="133"/>
      <c r="E24" s="23" t="s">
        <v>3</v>
      </c>
      <c r="F24" s="164" t="s">
        <v>11</v>
      </c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3"/>
    </row>
    <row r="25" spans="1:17" ht="17.25" customHeight="1" x14ac:dyDescent="0.4">
      <c r="A25" s="1"/>
      <c r="B25" s="122" t="s">
        <v>4</v>
      </c>
      <c r="C25" s="123"/>
      <c r="D25" s="114" t="s">
        <v>26</v>
      </c>
      <c r="E25" s="65"/>
      <c r="F25" s="66" t="e">
        <f>$E$25*F14</f>
        <v>#DIV/0!</v>
      </c>
      <c r="G25" s="66" t="e">
        <f t="shared" ref="G25:P25" si="3">$E$25*G14</f>
        <v>#DIV/0!</v>
      </c>
      <c r="H25" s="66" t="e">
        <f>$E$25*H14</f>
        <v>#DIV/0!</v>
      </c>
      <c r="I25" s="66" t="e">
        <f t="shared" si="3"/>
        <v>#DIV/0!</v>
      </c>
      <c r="J25" s="66" t="e">
        <f t="shared" si="3"/>
        <v>#DIV/0!</v>
      </c>
      <c r="K25" s="66" t="e">
        <f t="shared" si="3"/>
        <v>#DIV/0!</v>
      </c>
      <c r="L25" s="66" t="e">
        <f t="shared" si="3"/>
        <v>#DIV/0!</v>
      </c>
      <c r="M25" s="66" t="e">
        <f t="shared" si="3"/>
        <v>#DIV/0!</v>
      </c>
      <c r="N25" s="66" t="e">
        <f t="shared" si="3"/>
        <v>#DIV/0!</v>
      </c>
      <c r="O25" s="66" t="e">
        <f t="shared" si="3"/>
        <v>#DIV/0!</v>
      </c>
      <c r="P25" s="67" t="e">
        <f t="shared" si="3"/>
        <v>#DIV/0!</v>
      </c>
      <c r="Q25" s="68" t="e">
        <f>ROUND(SUM(E25:P25)/12,0)</f>
        <v>#DIV/0!</v>
      </c>
    </row>
    <row r="26" spans="1:17" ht="17.25" customHeight="1" x14ac:dyDescent="0.4">
      <c r="A26" s="1"/>
      <c r="B26" s="124" t="s">
        <v>7</v>
      </c>
      <c r="C26" s="125"/>
      <c r="D26" s="114" t="s">
        <v>26</v>
      </c>
      <c r="E26" s="69"/>
      <c r="F26" s="66" t="e">
        <f t="shared" ref="F26:P26" si="4">$E$26*F16</f>
        <v>#DIV/0!</v>
      </c>
      <c r="G26" s="66" t="e">
        <f t="shared" si="4"/>
        <v>#DIV/0!</v>
      </c>
      <c r="H26" s="66" t="e">
        <f t="shared" si="4"/>
        <v>#DIV/0!</v>
      </c>
      <c r="I26" s="66" t="e">
        <f t="shared" si="4"/>
        <v>#DIV/0!</v>
      </c>
      <c r="J26" s="66" t="e">
        <f t="shared" si="4"/>
        <v>#DIV/0!</v>
      </c>
      <c r="K26" s="66" t="e">
        <f t="shared" si="4"/>
        <v>#DIV/0!</v>
      </c>
      <c r="L26" s="66" t="e">
        <f t="shared" si="4"/>
        <v>#DIV/0!</v>
      </c>
      <c r="M26" s="66" t="e">
        <f t="shared" si="4"/>
        <v>#DIV/0!</v>
      </c>
      <c r="N26" s="66" t="e">
        <f t="shared" si="4"/>
        <v>#DIV/0!</v>
      </c>
      <c r="O26" s="66" t="e">
        <f t="shared" si="4"/>
        <v>#DIV/0!</v>
      </c>
      <c r="P26" s="67" t="e">
        <f t="shared" si="4"/>
        <v>#DIV/0!</v>
      </c>
      <c r="Q26" s="68" t="e">
        <f>ROUND(SUM(E26:P26)/12,0)</f>
        <v>#DIV/0!</v>
      </c>
    </row>
    <row r="27" spans="1:17" ht="17.25" customHeight="1" thickBot="1" x14ac:dyDescent="0.45">
      <c r="A27" s="1"/>
      <c r="B27" s="24"/>
      <c r="C27" s="25" t="s">
        <v>12</v>
      </c>
      <c r="D27" s="26" t="s">
        <v>26</v>
      </c>
      <c r="E27" s="70"/>
      <c r="F27" s="71" t="e">
        <f t="shared" ref="F27:P27" si="5">$E$27*F18</f>
        <v>#DIV/0!</v>
      </c>
      <c r="G27" s="71" t="e">
        <f t="shared" si="5"/>
        <v>#DIV/0!</v>
      </c>
      <c r="H27" s="71" t="e">
        <f t="shared" si="5"/>
        <v>#DIV/0!</v>
      </c>
      <c r="I27" s="71" t="e">
        <f t="shared" si="5"/>
        <v>#DIV/0!</v>
      </c>
      <c r="J27" s="71" t="e">
        <f t="shared" si="5"/>
        <v>#DIV/0!</v>
      </c>
      <c r="K27" s="71" t="e">
        <f t="shared" si="5"/>
        <v>#DIV/0!</v>
      </c>
      <c r="L27" s="71" t="e">
        <f t="shared" si="5"/>
        <v>#DIV/0!</v>
      </c>
      <c r="M27" s="71" t="e">
        <f t="shared" si="5"/>
        <v>#DIV/0!</v>
      </c>
      <c r="N27" s="71" t="e">
        <f t="shared" si="5"/>
        <v>#DIV/0!</v>
      </c>
      <c r="O27" s="71" t="e">
        <f t="shared" si="5"/>
        <v>#DIV/0!</v>
      </c>
      <c r="P27" s="72" t="e">
        <f t="shared" si="5"/>
        <v>#DIV/0!</v>
      </c>
      <c r="Q27" s="73" t="e">
        <f>ROUND(SUM(E27:P27)/12,0)</f>
        <v>#DIV/0!</v>
      </c>
    </row>
    <row r="28" spans="1:17" ht="17.25" customHeight="1" thickTop="1" thickBot="1" x14ac:dyDescent="0.45">
      <c r="A28" s="1"/>
      <c r="B28" s="126" t="s">
        <v>9</v>
      </c>
      <c r="C28" s="127"/>
      <c r="D28" s="27"/>
      <c r="E28" s="74">
        <f>SUM(E25+E26)</f>
        <v>0</v>
      </c>
      <c r="F28" s="75"/>
      <c r="G28" s="63"/>
      <c r="H28" s="63"/>
      <c r="I28" s="63"/>
      <c r="J28" s="63"/>
      <c r="K28" s="63"/>
      <c r="L28" s="63"/>
      <c r="M28" s="63"/>
      <c r="N28" s="63"/>
      <c r="O28" s="63"/>
      <c r="P28" s="76"/>
      <c r="Q28" s="77" t="e">
        <f>ROUND(SUM(Q25+Q26),0)</f>
        <v>#DIV/0!</v>
      </c>
    </row>
    <row r="29" spans="1:17" ht="17.25" customHeight="1" x14ac:dyDescent="0.4">
      <c r="A29" s="1"/>
      <c r="B29" s="28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7.25" customHeight="1" x14ac:dyDescent="0.4">
      <c r="A30" s="1"/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57" customHeight="1" x14ac:dyDescent="0.4">
      <c r="A31" s="1"/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7.25" customHeight="1" x14ac:dyDescent="0.4">
      <c r="A32" s="1"/>
      <c r="B32" s="1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7.25" customHeight="1" x14ac:dyDescent="0.4">
      <c r="A33" s="1"/>
      <c r="B33" s="1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7.25" customHeight="1" thickBot="1" x14ac:dyDescent="0.45">
      <c r="A34" s="7" t="s">
        <v>27</v>
      </c>
      <c r="B34" s="7"/>
      <c r="C34" s="1"/>
      <c r="D34" s="1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7.25" customHeight="1" thickBot="1" x14ac:dyDescent="0.45">
      <c r="A35" s="1"/>
      <c r="B35" s="128" t="s">
        <v>10</v>
      </c>
      <c r="C35" s="129"/>
      <c r="D35" s="130"/>
      <c r="E35" s="43">
        <v>4</v>
      </c>
      <c r="F35" s="44">
        <v>5</v>
      </c>
      <c r="G35" s="45">
        <v>6</v>
      </c>
      <c r="H35" s="45">
        <v>7</v>
      </c>
      <c r="I35" s="45">
        <v>8</v>
      </c>
      <c r="J35" s="45">
        <v>9</v>
      </c>
      <c r="K35" s="45">
        <v>10</v>
      </c>
      <c r="L35" s="45">
        <v>11</v>
      </c>
      <c r="M35" s="45">
        <v>12</v>
      </c>
      <c r="N35" s="45">
        <v>1</v>
      </c>
      <c r="O35" s="45">
        <v>2</v>
      </c>
      <c r="P35" s="48">
        <v>3</v>
      </c>
      <c r="Q35" s="134" t="s">
        <v>2</v>
      </c>
    </row>
    <row r="36" spans="1:17" ht="17.25" customHeight="1" thickBot="1" x14ac:dyDescent="0.45">
      <c r="A36" s="1"/>
      <c r="B36" s="131"/>
      <c r="C36" s="132"/>
      <c r="D36" s="133"/>
      <c r="E36" s="47" t="s">
        <v>3</v>
      </c>
      <c r="F36" s="136" t="s">
        <v>22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8"/>
      <c r="Q36" s="135"/>
    </row>
    <row r="37" spans="1:17" ht="17.25" customHeight="1" x14ac:dyDescent="0.4">
      <c r="A37" s="1"/>
      <c r="B37" s="122" t="s">
        <v>4</v>
      </c>
      <c r="C37" s="123"/>
      <c r="D37" s="114" t="s">
        <v>26</v>
      </c>
      <c r="E37" s="78"/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1"/>
      <c r="Q37" s="68" t="e">
        <f>ROUND(AVERAGE(E37:P37),0)</f>
        <v>#DIV/0!</v>
      </c>
    </row>
    <row r="38" spans="1:17" ht="17.25" customHeight="1" x14ac:dyDescent="0.4">
      <c r="A38" s="1"/>
      <c r="B38" s="124" t="s">
        <v>7</v>
      </c>
      <c r="C38" s="125"/>
      <c r="D38" s="114" t="s">
        <v>26</v>
      </c>
      <c r="E38" s="82"/>
      <c r="F38" s="83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68" t="e">
        <f>ROUND(AVERAGE(E38:P38),0)</f>
        <v>#DIV/0!</v>
      </c>
    </row>
    <row r="39" spans="1:17" ht="17.25" customHeight="1" thickBot="1" x14ac:dyDescent="0.45">
      <c r="A39" s="1"/>
      <c r="B39" s="24"/>
      <c r="C39" s="25" t="s">
        <v>12</v>
      </c>
      <c r="D39" s="26" t="s">
        <v>26</v>
      </c>
      <c r="E39" s="86"/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9"/>
      <c r="Q39" s="73" t="e">
        <f>ROUND(AVERAGE(E39:P39),0)</f>
        <v>#DIV/0!</v>
      </c>
    </row>
    <row r="40" spans="1:17" ht="17.25" customHeight="1" thickTop="1" thickBot="1" x14ac:dyDescent="0.45">
      <c r="A40" s="1"/>
      <c r="B40" s="126" t="s">
        <v>9</v>
      </c>
      <c r="C40" s="127"/>
      <c r="D40" s="27"/>
      <c r="E40" s="74">
        <f>SUM(E37+E38)</f>
        <v>0</v>
      </c>
      <c r="F40" s="75"/>
      <c r="G40" s="63"/>
      <c r="H40" s="63"/>
      <c r="I40" s="63"/>
      <c r="J40" s="63"/>
      <c r="K40" s="63"/>
      <c r="L40" s="63"/>
      <c r="M40" s="63"/>
      <c r="N40" s="63"/>
      <c r="O40" s="63"/>
      <c r="P40" s="76"/>
      <c r="Q40" s="77" t="e">
        <f>SUM(Q37+Q38)</f>
        <v>#DIV/0!</v>
      </c>
    </row>
    <row r="41" spans="1:17" ht="17.25" customHeight="1" x14ac:dyDescent="0.4">
      <c r="A41" s="1"/>
      <c r="B41" s="28" t="s">
        <v>13</v>
      </c>
      <c r="C41" s="1"/>
      <c r="D41" s="1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8.25" customHeight="1" x14ac:dyDescent="0.4">
      <c r="A42" s="1"/>
      <c r="B42" s="1"/>
      <c r="C42" s="17"/>
      <c r="D42" s="1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7.25" customHeight="1" thickBot="1" x14ac:dyDescent="0.45">
      <c r="A43" s="1"/>
      <c r="B43" s="1"/>
      <c r="C43" s="30" t="s">
        <v>14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94.5" customHeight="1" thickBot="1" x14ac:dyDescent="0.45">
      <c r="A44" s="1"/>
      <c r="B44" s="31"/>
      <c r="C44" s="204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6"/>
    </row>
    <row r="45" spans="1:17" ht="17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25" customHeight="1" x14ac:dyDescent="0.4"/>
    <row r="47" spans="1:17" ht="17.25" customHeight="1" x14ac:dyDescent="0.4"/>
    <row r="48" spans="1:17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</sheetData>
  <sheetProtection algorithmName="SHA-512" hashValue="qgPaIDRwlxL88Zj2j7Dk4JWaOYkZnEAELrY+S46mzLsfrtnDwkrrLTU3pvFgCnFXWV6V6IvBYXAqJfdmbQOhWw==" saltValue="aoUFdUkq8LYBnsPgxsdm3A==" spinCount="100000" sheet="1" objects="1" scenarios="1"/>
  <mergeCells count="23">
    <mergeCell ref="B19:C19"/>
    <mergeCell ref="B23:D24"/>
    <mergeCell ref="A2:Q3"/>
    <mergeCell ref="B25:C25"/>
    <mergeCell ref="B26:C26"/>
    <mergeCell ref="H5:L5"/>
    <mergeCell ref="M5:Q5"/>
    <mergeCell ref="B11:D12"/>
    <mergeCell ref="Q23:Q24"/>
    <mergeCell ref="F24:P24"/>
    <mergeCell ref="Q11:Q12"/>
    <mergeCell ref="E12:P12"/>
    <mergeCell ref="B13:C14"/>
    <mergeCell ref="B15:C16"/>
    <mergeCell ref="C17:C18"/>
    <mergeCell ref="B37:C37"/>
    <mergeCell ref="B38:C38"/>
    <mergeCell ref="B40:C40"/>
    <mergeCell ref="C44:Q44"/>
    <mergeCell ref="B28:C28"/>
    <mergeCell ref="B35:D36"/>
    <mergeCell ref="Q35:Q36"/>
    <mergeCell ref="F36:P36"/>
  </mergeCells>
  <phoneticPr fontId="2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view="pageBreakPreview" topLeftCell="A43" zoomScale="80" zoomScaleNormal="100" zoomScaleSheetLayoutView="80" workbookViewId="0">
      <selection activeCell="B51" sqref="B51:Q51"/>
    </sheetView>
  </sheetViews>
  <sheetFormatPr defaultColWidth="9" defaultRowHeight="13.5" x14ac:dyDescent="0.4"/>
  <cols>
    <col min="1" max="1" width="2" style="3" customWidth="1"/>
    <col min="2" max="2" width="1.5" style="3" customWidth="1"/>
    <col min="3" max="3" width="14.125" style="3" customWidth="1"/>
    <col min="4" max="4" width="8" style="3" customWidth="1"/>
    <col min="5" max="16" width="7" style="3" customWidth="1"/>
    <col min="17" max="17" width="9.125" style="3" customWidth="1"/>
    <col min="18" max="16384" width="9" style="3"/>
  </cols>
  <sheetData>
    <row r="1" spans="1:17" ht="14.25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customHeight="1" x14ac:dyDescent="0.4">
      <c r="A2" s="149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17.25" customHeight="1" x14ac:dyDescent="0.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ht="18" customHeight="1" thickBot="1" x14ac:dyDescent="0.45">
      <c r="A4" s="1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8" customHeight="1" thickBot="1" x14ac:dyDescent="0.45">
      <c r="A5" s="1"/>
      <c r="B5" s="4"/>
      <c r="C5" s="4"/>
      <c r="D5" s="1"/>
      <c r="E5" s="1"/>
      <c r="F5" s="1"/>
      <c r="G5" s="1"/>
      <c r="H5" s="150" t="s">
        <v>0</v>
      </c>
      <c r="I5" s="151"/>
      <c r="J5" s="151"/>
      <c r="K5" s="151"/>
      <c r="L5" s="152"/>
      <c r="M5" s="153"/>
      <c r="N5" s="154"/>
      <c r="O5" s="154"/>
      <c r="P5" s="154"/>
      <c r="Q5" s="155"/>
    </row>
    <row r="6" spans="1:17" ht="18" customHeight="1" x14ac:dyDescent="0.4">
      <c r="A6" s="1"/>
      <c r="B6" s="4"/>
      <c r="C6" s="4"/>
      <c r="D6" s="1"/>
      <c r="E6" s="1"/>
      <c r="F6" s="1"/>
      <c r="G6" s="1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8" customHeight="1" x14ac:dyDescent="0.4">
      <c r="A7" s="1"/>
      <c r="B7" s="1" t="s">
        <v>28</v>
      </c>
      <c r="C7" s="1"/>
      <c r="D7" s="1"/>
      <c r="E7" s="1"/>
      <c r="F7" s="1"/>
      <c r="G7" s="1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8" customHeight="1" x14ac:dyDescent="0.4">
      <c r="A8" s="1"/>
      <c r="B8" s="1" t="s">
        <v>30</v>
      </c>
      <c r="C8" s="1"/>
      <c r="D8" s="1"/>
      <c r="E8" s="1"/>
      <c r="F8" s="1"/>
      <c r="G8" s="1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8" customHeight="1" x14ac:dyDescent="0.4">
      <c r="A9" s="1"/>
      <c r="B9" s="1" t="s">
        <v>15</v>
      </c>
      <c r="C9" s="6"/>
      <c r="D9" s="1"/>
      <c r="E9" s="1"/>
      <c r="F9" s="1"/>
      <c r="G9" s="1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8" customHeight="1" x14ac:dyDescent="0.4">
      <c r="A10" s="1"/>
      <c r="B10" s="6"/>
      <c r="C10" s="6"/>
      <c r="D10" s="1"/>
      <c r="E10" s="1"/>
      <c r="F10" s="1"/>
      <c r="G10" s="1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8" customHeight="1" thickBot="1" x14ac:dyDescent="0.45">
      <c r="A11" s="7" t="s">
        <v>31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7.25" customHeight="1" x14ac:dyDescent="0.4">
      <c r="A12" s="1"/>
      <c r="B12" s="185" t="s">
        <v>16</v>
      </c>
      <c r="C12" s="186"/>
      <c r="D12" s="187"/>
      <c r="E12" s="9">
        <v>4</v>
      </c>
      <c r="F12" s="9">
        <v>5</v>
      </c>
      <c r="G12" s="9">
        <v>6</v>
      </c>
      <c r="H12" s="9">
        <v>7</v>
      </c>
      <c r="I12" s="9">
        <v>8</v>
      </c>
      <c r="J12" s="9">
        <v>9</v>
      </c>
      <c r="K12" s="9">
        <v>10</v>
      </c>
      <c r="L12" s="9">
        <v>11</v>
      </c>
      <c r="M12" s="9">
        <v>12</v>
      </c>
      <c r="N12" s="9">
        <v>1</v>
      </c>
      <c r="O12" s="9">
        <v>2</v>
      </c>
      <c r="P12" s="9">
        <v>3</v>
      </c>
      <c r="Q12" s="139" t="s">
        <v>2</v>
      </c>
    </row>
    <row r="13" spans="1:17" ht="17.25" customHeight="1" x14ac:dyDescent="0.4">
      <c r="A13" s="1"/>
      <c r="B13" s="188"/>
      <c r="C13" s="189"/>
      <c r="D13" s="190"/>
      <c r="E13" s="191" t="s">
        <v>3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2"/>
      <c r="Q13" s="140"/>
    </row>
    <row r="14" spans="1:17" ht="17.25" customHeight="1" x14ac:dyDescent="0.4">
      <c r="A14" s="1"/>
      <c r="B14" s="179" t="s">
        <v>4</v>
      </c>
      <c r="C14" s="192"/>
      <c r="D14" s="32" t="s">
        <v>26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>
        <f>ROUND(SUM(E14:P14)/12,0)</f>
        <v>0</v>
      </c>
    </row>
    <row r="15" spans="1:17" ht="17.25" customHeight="1" x14ac:dyDescent="0.4">
      <c r="A15" s="1"/>
      <c r="B15" s="193"/>
      <c r="C15" s="194"/>
      <c r="D15" s="33" t="s">
        <v>5</v>
      </c>
      <c r="E15" s="90"/>
      <c r="F15" s="57" t="e">
        <f t="shared" ref="F15:P15" si="0">F14/$E$14</f>
        <v>#DIV/0!</v>
      </c>
      <c r="G15" s="57" t="e">
        <f t="shared" si="0"/>
        <v>#DIV/0!</v>
      </c>
      <c r="H15" s="57" t="e">
        <f t="shared" si="0"/>
        <v>#DIV/0!</v>
      </c>
      <c r="I15" s="57" t="e">
        <f t="shared" si="0"/>
        <v>#DIV/0!</v>
      </c>
      <c r="J15" s="57" t="e">
        <f t="shared" si="0"/>
        <v>#DIV/0!</v>
      </c>
      <c r="K15" s="57" t="e">
        <f t="shared" si="0"/>
        <v>#DIV/0!</v>
      </c>
      <c r="L15" s="57" t="e">
        <f t="shared" si="0"/>
        <v>#DIV/0!</v>
      </c>
      <c r="M15" s="57" t="e">
        <f t="shared" si="0"/>
        <v>#DIV/0!</v>
      </c>
      <c r="N15" s="57" t="e">
        <f t="shared" si="0"/>
        <v>#DIV/0!</v>
      </c>
      <c r="O15" s="57" t="e">
        <f t="shared" si="0"/>
        <v>#DIV/0!</v>
      </c>
      <c r="P15" s="57" t="e">
        <f t="shared" si="0"/>
        <v>#DIV/0!</v>
      </c>
      <c r="Q15" s="91" t="s">
        <v>6</v>
      </c>
    </row>
    <row r="16" spans="1:17" ht="17.25" customHeight="1" x14ac:dyDescent="0.4">
      <c r="A16" s="1"/>
      <c r="B16" s="181" t="s">
        <v>7</v>
      </c>
      <c r="C16" s="182"/>
      <c r="D16" s="32" t="s">
        <v>26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>
        <f>ROUND(SUM(E16:P16)/12,0)</f>
        <v>0</v>
      </c>
    </row>
    <row r="17" spans="1:17" ht="17.25" customHeight="1" x14ac:dyDescent="0.4">
      <c r="A17" s="1"/>
      <c r="B17" s="181"/>
      <c r="C17" s="182"/>
      <c r="D17" s="33" t="s">
        <v>5</v>
      </c>
      <c r="E17" s="90"/>
      <c r="F17" s="57" t="e">
        <f t="shared" ref="F17:P17" si="1">F16/$E$16</f>
        <v>#DIV/0!</v>
      </c>
      <c r="G17" s="57" t="e">
        <f t="shared" si="1"/>
        <v>#DIV/0!</v>
      </c>
      <c r="H17" s="57" t="e">
        <f t="shared" si="1"/>
        <v>#DIV/0!</v>
      </c>
      <c r="I17" s="57" t="e">
        <f t="shared" si="1"/>
        <v>#DIV/0!</v>
      </c>
      <c r="J17" s="57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57" t="e">
        <f t="shared" si="1"/>
        <v>#DIV/0!</v>
      </c>
      <c r="O17" s="57" t="e">
        <f t="shared" si="1"/>
        <v>#DIV/0!</v>
      </c>
      <c r="P17" s="57" t="e">
        <f t="shared" si="1"/>
        <v>#DIV/0!</v>
      </c>
      <c r="Q17" s="91"/>
    </row>
    <row r="18" spans="1:17" ht="15" customHeight="1" x14ac:dyDescent="0.4">
      <c r="A18" s="1"/>
      <c r="B18" s="195"/>
      <c r="C18" s="197" t="s">
        <v>17</v>
      </c>
      <c r="D18" s="32" t="s">
        <v>26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>
        <f>ROUND(SUM(E18:P18)/12,0)</f>
        <v>0</v>
      </c>
    </row>
    <row r="19" spans="1:17" ht="15" customHeight="1" x14ac:dyDescent="0.4">
      <c r="A19" s="1"/>
      <c r="B19" s="196"/>
      <c r="C19" s="198"/>
      <c r="D19" s="33" t="s">
        <v>5</v>
      </c>
      <c r="E19" s="90"/>
      <c r="F19" s="57" t="e">
        <f t="shared" ref="F19:P19" si="2">F18/$E$18</f>
        <v>#DIV/0!</v>
      </c>
      <c r="G19" s="57" t="e">
        <f t="shared" si="2"/>
        <v>#DIV/0!</v>
      </c>
      <c r="H19" s="57" t="e">
        <f t="shared" si="2"/>
        <v>#DIV/0!</v>
      </c>
      <c r="I19" s="57" t="e">
        <f t="shared" si="2"/>
        <v>#DIV/0!</v>
      </c>
      <c r="J19" s="57" t="e">
        <f t="shared" si="2"/>
        <v>#DIV/0!</v>
      </c>
      <c r="K19" s="57" t="e">
        <f t="shared" si="2"/>
        <v>#DIV/0!</v>
      </c>
      <c r="L19" s="57" t="e">
        <f t="shared" si="2"/>
        <v>#DIV/0!</v>
      </c>
      <c r="M19" s="57" t="e">
        <f t="shared" si="2"/>
        <v>#DIV/0!</v>
      </c>
      <c r="N19" s="57" t="e">
        <f t="shared" si="2"/>
        <v>#DIV/0!</v>
      </c>
      <c r="O19" s="57" t="e">
        <f t="shared" si="2"/>
        <v>#DIV/0!</v>
      </c>
      <c r="P19" s="57" t="e">
        <f t="shared" si="2"/>
        <v>#DIV/0!</v>
      </c>
      <c r="Q19" s="91"/>
    </row>
    <row r="20" spans="1:17" ht="17.25" customHeight="1" x14ac:dyDescent="0.4">
      <c r="A20" s="1"/>
      <c r="B20" s="167" t="s">
        <v>18</v>
      </c>
      <c r="C20" s="199"/>
      <c r="D20" s="32" t="s">
        <v>26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>
        <f>ROUND(SUM(E20:P20)/12,0)</f>
        <v>0</v>
      </c>
    </row>
    <row r="21" spans="1:17" ht="17.25" customHeight="1" x14ac:dyDescent="0.4">
      <c r="A21" s="1"/>
      <c r="B21" s="200"/>
      <c r="C21" s="201"/>
      <c r="D21" s="33" t="s">
        <v>5</v>
      </c>
      <c r="E21" s="90"/>
      <c r="F21" s="57" t="e">
        <f t="shared" ref="F21:P21" si="3">F20/$E$20</f>
        <v>#DIV/0!</v>
      </c>
      <c r="G21" s="57" t="e">
        <f t="shared" si="3"/>
        <v>#DIV/0!</v>
      </c>
      <c r="H21" s="57" t="e">
        <f t="shared" si="3"/>
        <v>#DIV/0!</v>
      </c>
      <c r="I21" s="57" t="e">
        <f t="shared" si="3"/>
        <v>#DIV/0!</v>
      </c>
      <c r="J21" s="57" t="e">
        <f t="shared" si="3"/>
        <v>#DIV/0!</v>
      </c>
      <c r="K21" s="57" t="e">
        <f t="shared" si="3"/>
        <v>#DIV/0!</v>
      </c>
      <c r="L21" s="57" t="e">
        <f t="shared" si="3"/>
        <v>#DIV/0!</v>
      </c>
      <c r="M21" s="57" t="e">
        <f t="shared" si="3"/>
        <v>#DIV/0!</v>
      </c>
      <c r="N21" s="57" t="e">
        <f t="shared" si="3"/>
        <v>#DIV/0!</v>
      </c>
      <c r="O21" s="57" t="e">
        <f t="shared" si="3"/>
        <v>#DIV/0!</v>
      </c>
      <c r="P21" s="57" t="e">
        <f t="shared" si="3"/>
        <v>#DIV/0!</v>
      </c>
      <c r="Q21" s="91"/>
    </row>
    <row r="22" spans="1:17" ht="17.25" customHeight="1" x14ac:dyDescent="0.4">
      <c r="A22" s="1"/>
      <c r="B22" s="179" t="s">
        <v>19</v>
      </c>
      <c r="C22" s="180"/>
      <c r="D22" s="32" t="s">
        <v>26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>
        <f>ROUND(SUM(E22:P22)/12,0)</f>
        <v>0</v>
      </c>
    </row>
    <row r="23" spans="1:17" ht="17.25" customHeight="1" thickBot="1" x14ac:dyDescent="0.45">
      <c r="A23" s="1"/>
      <c r="B23" s="183"/>
      <c r="C23" s="184"/>
      <c r="D23" s="34" t="s">
        <v>5</v>
      </c>
      <c r="E23" s="92"/>
      <c r="F23" s="93" t="e">
        <f t="shared" ref="F23:P23" si="4">F22/$E$22</f>
        <v>#DIV/0!</v>
      </c>
      <c r="G23" s="93" t="e">
        <f t="shared" si="4"/>
        <v>#DIV/0!</v>
      </c>
      <c r="H23" s="93" t="e">
        <f t="shared" si="4"/>
        <v>#DIV/0!</v>
      </c>
      <c r="I23" s="93" t="e">
        <f t="shared" si="4"/>
        <v>#DIV/0!</v>
      </c>
      <c r="J23" s="93" t="e">
        <f t="shared" si="4"/>
        <v>#DIV/0!</v>
      </c>
      <c r="K23" s="93" t="e">
        <f t="shared" si="4"/>
        <v>#DIV/0!</v>
      </c>
      <c r="L23" s="93" t="e">
        <f t="shared" si="4"/>
        <v>#DIV/0!</v>
      </c>
      <c r="M23" s="93" t="e">
        <f t="shared" si="4"/>
        <v>#DIV/0!</v>
      </c>
      <c r="N23" s="93" t="e">
        <f t="shared" si="4"/>
        <v>#DIV/0!</v>
      </c>
      <c r="O23" s="93" t="e">
        <f t="shared" si="4"/>
        <v>#DIV/0!</v>
      </c>
      <c r="P23" s="93" t="e">
        <f t="shared" si="4"/>
        <v>#DIV/0!</v>
      </c>
      <c r="Q23" s="94"/>
    </row>
    <row r="24" spans="1:17" ht="17.25" customHeight="1" thickTop="1" thickBot="1" x14ac:dyDescent="0.45">
      <c r="A24" s="1"/>
      <c r="B24" s="126" t="s">
        <v>9</v>
      </c>
      <c r="C24" s="127"/>
      <c r="D24" s="35"/>
      <c r="E24" s="95">
        <f>SUM(E14+E16+E20+E22)</f>
        <v>0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>
        <f>SUM(Q14+Q16+Q20+Q22)</f>
        <v>0</v>
      </c>
    </row>
    <row r="25" spans="1:17" ht="17.25" customHeight="1" x14ac:dyDescent="0.4">
      <c r="A25" s="1"/>
      <c r="B25" s="5"/>
      <c r="C25" s="5"/>
      <c r="D25" s="5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"/>
    </row>
    <row r="26" spans="1:17" ht="17.25" customHeight="1" x14ac:dyDescent="0.4">
      <c r="A26" s="1"/>
      <c r="B26" s="5"/>
      <c r="C26" s="5"/>
      <c r="D26" s="5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"/>
    </row>
    <row r="27" spans="1:17" ht="17.25" customHeight="1" thickBot="1" x14ac:dyDescent="0.45">
      <c r="A27" s="7" t="s">
        <v>33</v>
      </c>
      <c r="B27" s="1"/>
      <c r="C27" s="1"/>
      <c r="D27" s="1"/>
      <c r="E27" s="3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7.25" customHeight="1" thickBot="1" x14ac:dyDescent="0.45">
      <c r="A28" s="1"/>
      <c r="B28" s="169" t="s">
        <v>10</v>
      </c>
      <c r="C28" s="170"/>
      <c r="D28" s="171"/>
      <c r="E28" s="21">
        <v>4</v>
      </c>
      <c r="F28" s="8">
        <v>5</v>
      </c>
      <c r="G28" s="9">
        <v>6</v>
      </c>
      <c r="H28" s="9">
        <v>7</v>
      </c>
      <c r="I28" s="9">
        <v>8</v>
      </c>
      <c r="J28" s="9">
        <v>9</v>
      </c>
      <c r="K28" s="9">
        <v>10</v>
      </c>
      <c r="L28" s="9">
        <v>11</v>
      </c>
      <c r="M28" s="9">
        <v>12</v>
      </c>
      <c r="N28" s="9">
        <v>1</v>
      </c>
      <c r="O28" s="9">
        <v>2</v>
      </c>
      <c r="P28" s="22">
        <v>3</v>
      </c>
      <c r="Q28" s="134" t="s">
        <v>2</v>
      </c>
    </row>
    <row r="29" spans="1:17" ht="17.25" customHeight="1" x14ac:dyDescent="0.4">
      <c r="A29" s="1"/>
      <c r="B29" s="172"/>
      <c r="C29" s="173"/>
      <c r="D29" s="174"/>
      <c r="E29" s="23" t="s">
        <v>3</v>
      </c>
      <c r="F29" s="202" t="s">
        <v>20</v>
      </c>
      <c r="G29" s="164"/>
      <c r="H29" s="164"/>
      <c r="I29" s="164"/>
      <c r="J29" s="164"/>
      <c r="K29" s="164"/>
      <c r="L29" s="164"/>
      <c r="M29" s="164"/>
      <c r="N29" s="164"/>
      <c r="O29" s="164"/>
      <c r="P29" s="203"/>
      <c r="Q29" s="135"/>
    </row>
    <row r="30" spans="1:17" ht="17.25" customHeight="1" x14ac:dyDescent="0.4">
      <c r="A30" s="1"/>
      <c r="B30" s="165" t="s">
        <v>4</v>
      </c>
      <c r="C30" s="166"/>
      <c r="D30" s="37" t="s">
        <v>26</v>
      </c>
      <c r="E30" s="69"/>
      <c r="F30" s="98" t="e">
        <f>$E$30*F15</f>
        <v>#DIV/0!</v>
      </c>
      <c r="G30" s="98" t="e">
        <f t="shared" ref="G30:P30" si="5">$E$30*G15</f>
        <v>#DIV/0!</v>
      </c>
      <c r="H30" s="98" t="e">
        <f t="shared" si="5"/>
        <v>#DIV/0!</v>
      </c>
      <c r="I30" s="98" t="e">
        <f t="shared" si="5"/>
        <v>#DIV/0!</v>
      </c>
      <c r="J30" s="98" t="e">
        <f t="shared" si="5"/>
        <v>#DIV/0!</v>
      </c>
      <c r="K30" s="98" t="e">
        <f t="shared" si="5"/>
        <v>#DIV/0!</v>
      </c>
      <c r="L30" s="98" t="e">
        <f t="shared" si="5"/>
        <v>#DIV/0!</v>
      </c>
      <c r="M30" s="98" t="e">
        <f t="shared" si="5"/>
        <v>#DIV/0!</v>
      </c>
      <c r="N30" s="98" t="e">
        <f t="shared" si="5"/>
        <v>#DIV/0!</v>
      </c>
      <c r="O30" s="98" t="e">
        <f t="shared" si="5"/>
        <v>#DIV/0!</v>
      </c>
      <c r="P30" s="99" t="e">
        <f t="shared" si="5"/>
        <v>#DIV/0!</v>
      </c>
      <c r="Q30" s="68" t="e">
        <f>ROUND(SUM(E30:P30)/12,0)</f>
        <v>#DIV/0!</v>
      </c>
    </row>
    <row r="31" spans="1:17" ht="17.25" customHeight="1" x14ac:dyDescent="0.4">
      <c r="A31" s="1"/>
      <c r="B31" s="181" t="s">
        <v>7</v>
      </c>
      <c r="C31" s="182"/>
      <c r="D31" s="37" t="s">
        <v>26</v>
      </c>
      <c r="E31" s="69"/>
      <c r="F31" s="100" t="e">
        <f>$E$31*F17</f>
        <v>#DIV/0!</v>
      </c>
      <c r="G31" s="98" t="e">
        <f t="shared" ref="G31:P31" si="6">$E$31*G17</f>
        <v>#DIV/0!</v>
      </c>
      <c r="H31" s="98" t="e">
        <f t="shared" si="6"/>
        <v>#DIV/0!</v>
      </c>
      <c r="I31" s="98" t="e">
        <f t="shared" si="6"/>
        <v>#DIV/0!</v>
      </c>
      <c r="J31" s="98" t="e">
        <f t="shared" si="6"/>
        <v>#DIV/0!</v>
      </c>
      <c r="K31" s="98" t="e">
        <f t="shared" si="6"/>
        <v>#DIV/0!</v>
      </c>
      <c r="L31" s="98" t="e">
        <f t="shared" si="6"/>
        <v>#DIV/0!</v>
      </c>
      <c r="M31" s="98" t="e">
        <f t="shared" si="6"/>
        <v>#DIV/0!</v>
      </c>
      <c r="N31" s="98" t="e">
        <f t="shared" si="6"/>
        <v>#DIV/0!</v>
      </c>
      <c r="O31" s="98" t="e">
        <f t="shared" si="6"/>
        <v>#DIV/0!</v>
      </c>
      <c r="P31" s="99" t="e">
        <f t="shared" si="6"/>
        <v>#DIV/0!</v>
      </c>
      <c r="Q31" s="68" t="e">
        <f>ROUND(SUM(E31:P31)/12,0)</f>
        <v>#DIV/0!</v>
      </c>
    </row>
    <row r="32" spans="1:17" ht="30" customHeight="1" x14ac:dyDescent="0.4">
      <c r="A32" s="1"/>
      <c r="B32" s="38"/>
      <c r="C32" s="39" t="s">
        <v>21</v>
      </c>
      <c r="D32" s="37" t="s">
        <v>26</v>
      </c>
      <c r="E32" s="69"/>
      <c r="F32" s="100" t="e">
        <f t="shared" ref="F32:P32" si="7">$E$32*F19</f>
        <v>#DIV/0!</v>
      </c>
      <c r="G32" s="98" t="e">
        <f t="shared" si="7"/>
        <v>#DIV/0!</v>
      </c>
      <c r="H32" s="98" t="e">
        <f t="shared" si="7"/>
        <v>#DIV/0!</v>
      </c>
      <c r="I32" s="98" t="e">
        <f t="shared" si="7"/>
        <v>#DIV/0!</v>
      </c>
      <c r="J32" s="98" t="e">
        <f t="shared" si="7"/>
        <v>#DIV/0!</v>
      </c>
      <c r="K32" s="98" t="e">
        <f t="shared" si="7"/>
        <v>#DIV/0!</v>
      </c>
      <c r="L32" s="98" t="e">
        <f t="shared" si="7"/>
        <v>#DIV/0!</v>
      </c>
      <c r="M32" s="98" t="e">
        <f t="shared" si="7"/>
        <v>#DIV/0!</v>
      </c>
      <c r="N32" s="98" t="e">
        <f t="shared" si="7"/>
        <v>#DIV/0!</v>
      </c>
      <c r="O32" s="98" t="e">
        <f t="shared" si="7"/>
        <v>#DIV/0!</v>
      </c>
      <c r="P32" s="99" t="e">
        <f t="shared" si="7"/>
        <v>#DIV/0!</v>
      </c>
      <c r="Q32" s="101" t="e">
        <f>ROUND(SUM(E32:P32)/12,0)</f>
        <v>#DIV/0!</v>
      </c>
    </row>
    <row r="33" spans="1:17" ht="17.25" customHeight="1" x14ac:dyDescent="0.4">
      <c r="A33" s="1"/>
      <c r="B33" s="165" t="s">
        <v>18</v>
      </c>
      <c r="C33" s="166"/>
      <c r="D33" s="37" t="s">
        <v>26</v>
      </c>
      <c r="E33" s="69"/>
      <c r="F33" s="100" t="e">
        <f t="shared" ref="F33:P33" si="8">$E$33*F21</f>
        <v>#DIV/0!</v>
      </c>
      <c r="G33" s="98" t="e">
        <f t="shared" si="8"/>
        <v>#DIV/0!</v>
      </c>
      <c r="H33" s="98" t="e">
        <f t="shared" si="8"/>
        <v>#DIV/0!</v>
      </c>
      <c r="I33" s="98" t="e">
        <f t="shared" si="8"/>
        <v>#DIV/0!</v>
      </c>
      <c r="J33" s="98" t="e">
        <f t="shared" si="8"/>
        <v>#DIV/0!</v>
      </c>
      <c r="K33" s="98" t="e">
        <f t="shared" si="8"/>
        <v>#DIV/0!</v>
      </c>
      <c r="L33" s="98" t="e">
        <f t="shared" si="8"/>
        <v>#DIV/0!</v>
      </c>
      <c r="M33" s="98" t="e">
        <f t="shared" si="8"/>
        <v>#DIV/0!</v>
      </c>
      <c r="N33" s="98" t="e">
        <f t="shared" si="8"/>
        <v>#DIV/0!</v>
      </c>
      <c r="O33" s="98" t="e">
        <f t="shared" si="8"/>
        <v>#DIV/0!</v>
      </c>
      <c r="P33" s="99" t="e">
        <f t="shared" si="8"/>
        <v>#DIV/0!</v>
      </c>
      <c r="Q33" s="68" t="e">
        <f>ROUND(SUM(E33:P33)/12,0)</f>
        <v>#DIV/0!</v>
      </c>
    </row>
    <row r="34" spans="1:17" ht="17.25" customHeight="1" thickBot="1" x14ac:dyDescent="0.45">
      <c r="A34" s="1"/>
      <c r="B34" s="167" t="s">
        <v>19</v>
      </c>
      <c r="C34" s="168"/>
      <c r="D34" s="51" t="s">
        <v>26</v>
      </c>
      <c r="E34" s="115"/>
      <c r="F34" s="102" t="e">
        <f t="shared" ref="F34:P34" si="9">$E$34*F23</f>
        <v>#DIV/0!</v>
      </c>
      <c r="G34" s="103" t="e">
        <f t="shared" si="9"/>
        <v>#DIV/0!</v>
      </c>
      <c r="H34" s="103" t="e">
        <f t="shared" si="9"/>
        <v>#DIV/0!</v>
      </c>
      <c r="I34" s="103" t="e">
        <f t="shared" si="9"/>
        <v>#DIV/0!</v>
      </c>
      <c r="J34" s="103" t="e">
        <f t="shared" si="9"/>
        <v>#DIV/0!</v>
      </c>
      <c r="K34" s="103" t="e">
        <f t="shared" si="9"/>
        <v>#DIV/0!</v>
      </c>
      <c r="L34" s="103" t="e">
        <f t="shared" si="9"/>
        <v>#DIV/0!</v>
      </c>
      <c r="M34" s="103" t="e">
        <f t="shared" si="9"/>
        <v>#DIV/0!</v>
      </c>
      <c r="N34" s="103" t="e">
        <f t="shared" si="9"/>
        <v>#DIV/0!</v>
      </c>
      <c r="O34" s="103" t="e">
        <f t="shared" si="9"/>
        <v>#DIV/0!</v>
      </c>
      <c r="P34" s="104" t="e">
        <f t="shared" si="9"/>
        <v>#DIV/0!</v>
      </c>
      <c r="Q34" s="105" t="e">
        <f>ROUND(SUM(E34:P34)/12,0)</f>
        <v>#DIV/0!</v>
      </c>
    </row>
    <row r="35" spans="1:17" ht="17.25" customHeight="1" thickTop="1" thickBot="1" x14ac:dyDescent="0.45">
      <c r="A35" s="1"/>
      <c r="B35" s="126" t="s">
        <v>9</v>
      </c>
      <c r="C35" s="127"/>
      <c r="D35" s="52"/>
      <c r="E35" s="74">
        <f>SUM(E30+E31+E33+E34)</f>
        <v>0</v>
      </c>
      <c r="F35" s="106"/>
      <c r="G35" s="107"/>
      <c r="H35" s="107"/>
      <c r="I35" s="107"/>
      <c r="J35" s="107"/>
      <c r="K35" s="107"/>
      <c r="L35" s="107"/>
      <c r="M35" s="107"/>
      <c r="N35" s="107"/>
      <c r="O35" s="107"/>
      <c r="P35" s="108"/>
      <c r="Q35" s="109" t="e">
        <f>SUM(Q30+Q31+Q33+Q34)</f>
        <v>#DIV/0!</v>
      </c>
    </row>
    <row r="36" spans="1:17" ht="17.25" customHeight="1" x14ac:dyDescent="0.4">
      <c r="A36" s="1"/>
      <c r="B36" s="28" t="s">
        <v>13</v>
      </c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46.5" customHeight="1" x14ac:dyDescent="0.4">
      <c r="A37" s="1"/>
      <c r="B37" s="17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51" customHeight="1" x14ac:dyDescent="0.4">
      <c r="A38" s="1"/>
      <c r="B38" s="17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7.25" customHeight="1" thickBot="1" x14ac:dyDescent="0.45">
      <c r="A39" s="7" t="s">
        <v>32</v>
      </c>
      <c r="B39" s="1"/>
      <c r="C39" s="1"/>
      <c r="D39" s="1"/>
      <c r="E39" s="2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 thickBot="1" x14ac:dyDescent="0.45">
      <c r="A40" s="1"/>
      <c r="B40" s="169" t="s">
        <v>10</v>
      </c>
      <c r="C40" s="170"/>
      <c r="D40" s="171"/>
      <c r="E40" s="43">
        <v>4</v>
      </c>
      <c r="F40" s="44">
        <v>5</v>
      </c>
      <c r="G40" s="45">
        <v>6</v>
      </c>
      <c r="H40" s="45">
        <v>7</v>
      </c>
      <c r="I40" s="45">
        <v>8</v>
      </c>
      <c r="J40" s="45">
        <v>9</v>
      </c>
      <c r="K40" s="45">
        <v>10</v>
      </c>
      <c r="L40" s="45">
        <v>11</v>
      </c>
      <c r="M40" s="45">
        <v>12</v>
      </c>
      <c r="N40" s="45">
        <v>1</v>
      </c>
      <c r="O40" s="45">
        <v>2</v>
      </c>
      <c r="P40" s="46">
        <v>3</v>
      </c>
      <c r="Q40" s="134" t="s">
        <v>2</v>
      </c>
    </row>
    <row r="41" spans="1:17" ht="17.25" customHeight="1" thickBot="1" x14ac:dyDescent="0.45">
      <c r="A41" s="1"/>
      <c r="B41" s="172"/>
      <c r="C41" s="173"/>
      <c r="D41" s="174"/>
      <c r="E41" s="113" t="s">
        <v>3</v>
      </c>
      <c r="F41" s="136" t="s">
        <v>22</v>
      </c>
      <c r="G41" s="137"/>
      <c r="H41" s="137"/>
      <c r="I41" s="137"/>
      <c r="J41" s="137"/>
      <c r="K41" s="137"/>
      <c r="L41" s="137"/>
      <c r="M41" s="137"/>
      <c r="N41" s="137"/>
      <c r="O41" s="137"/>
      <c r="P41" s="138"/>
      <c r="Q41" s="135"/>
    </row>
    <row r="42" spans="1:17" ht="17.25" customHeight="1" x14ac:dyDescent="0.4">
      <c r="A42" s="1"/>
      <c r="B42" s="175" t="s">
        <v>4</v>
      </c>
      <c r="C42" s="176"/>
      <c r="D42" s="32" t="s">
        <v>26</v>
      </c>
      <c r="E42" s="78"/>
      <c r="F42" s="79"/>
      <c r="G42" s="80"/>
      <c r="H42" s="80"/>
      <c r="I42" s="80"/>
      <c r="J42" s="80"/>
      <c r="K42" s="80"/>
      <c r="L42" s="80"/>
      <c r="M42" s="80"/>
      <c r="N42" s="80"/>
      <c r="O42" s="80"/>
      <c r="P42" s="116"/>
      <c r="Q42" s="68" t="e">
        <f>ROUND(AVERAGE(E42:P42),0)</f>
        <v>#DIV/0!</v>
      </c>
    </row>
    <row r="43" spans="1:17" ht="17.25" customHeight="1" x14ac:dyDescent="0.4">
      <c r="A43" s="1"/>
      <c r="B43" s="177" t="s">
        <v>7</v>
      </c>
      <c r="C43" s="178"/>
      <c r="D43" s="32" t="s">
        <v>26</v>
      </c>
      <c r="E43" s="82"/>
      <c r="F43" s="83"/>
      <c r="G43" s="84"/>
      <c r="H43" s="84"/>
      <c r="I43" s="84"/>
      <c r="J43" s="84"/>
      <c r="K43" s="84"/>
      <c r="L43" s="84"/>
      <c r="M43" s="84"/>
      <c r="N43" s="84"/>
      <c r="O43" s="84"/>
      <c r="P43" s="117"/>
      <c r="Q43" s="68" t="e">
        <f t="shared" ref="Q43:Q46" si="10">ROUND(AVERAGE(E43:P43),0)</f>
        <v>#DIV/0!</v>
      </c>
    </row>
    <row r="44" spans="1:17" ht="30" customHeight="1" x14ac:dyDescent="0.4">
      <c r="A44" s="1"/>
      <c r="B44" s="40"/>
      <c r="C44" s="41" t="s">
        <v>21</v>
      </c>
      <c r="D44" s="32" t="s">
        <v>26</v>
      </c>
      <c r="E44" s="82"/>
      <c r="F44" s="83"/>
      <c r="G44" s="84"/>
      <c r="H44" s="84"/>
      <c r="I44" s="84"/>
      <c r="J44" s="84"/>
      <c r="K44" s="84"/>
      <c r="L44" s="84"/>
      <c r="M44" s="84"/>
      <c r="N44" s="84"/>
      <c r="O44" s="84"/>
      <c r="P44" s="117"/>
      <c r="Q44" s="101" t="e">
        <f t="shared" si="10"/>
        <v>#DIV/0!</v>
      </c>
    </row>
    <row r="45" spans="1:17" ht="17.25" customHeight="1" x14ac:dyDescent="0.4">
      <c r="A45" s="1"/>
      <c r="B45" s="175" t="s">
        <v>18</v>
      </c>
      <c r="C45" s="176"/>
      <c r="D45" s="32" t="s">
        <v>26</v>
      </c>
      <c r="E45" s="82"/>
      <c r="F45" s="83"/>
      <c r="G45" s="84"/>
      <c r="H45" s="84"/>
      <c r="I45" s="84"/>
      <c r="J45" s="84"/>
      <c r="K45" s="84"/>
      <c r="L45" s="84"/>
      <c r="M45" s="84"/>
      <c r="N45" s="84"/>
      <c r="O45" s="84"/>
      <c r="P45" s="117"/>
      <c r="Q45" s="68" t="e">
        <f t="shared" si="10"/>
        <v>#DIV/0!</v>
      </c>
    </row>
    <row r="46" spans="1:17" ht="17.25" customHeight="1" thickBot="1" x14ac:dyDescent="0.45">
      <c r="A46" s="1"/>
      <c r="B46" s="179" t="s">
        <v>19</v>
      </c>
      <c r="C46" s="180"/>
      <c r="D46" s="49" t="s">
        <v>26</v>
      </c>
      <c r="E46" s="118"/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Q46" s="105" t="e">
        <f t="shared" si="10"/>
        <v>#DIV/0!</v>
      </c>
    </row>
    <row r="47" spans="1:17" ht="17.25" customHeight="1" thickTop="1" thickBot="1" x14ac:dyDescent="0.45">
      <c r="A47" s="1"/>
      <c r="B47" s="126" t="s">
        <v>9</v>
      </c>
      <c r="C47" s="127"/>
      <c r="D47" s="50"/>
      <c r="E47" s="74">
        <f>SUM(E42+E43+E45+E46)</f>
        <v>0</v>
      </c>
      <c r="F47" s="111"/>
      <c r="G47" s="96"/>
      <c r="H47" s="96"/>
      <c r="I47" s="96"/>
      <c r="J47" s="96"/>
      <c r="K47" s="96"/>
      <c r="L47" s="96"/>
      <c r="M47" s="96"/>
      <c r="N47" s="96"/>
      <c r="O47" s="96"/>
      <c r="P47" s="112"/>
      <c r="Q47" s="110" t="e">
        <f>SUM(Q42+Q43+Q45+Q46)</f>
        <v>#DIV/0!</v>
      </c>
    </row>
    <row r="48" spans="1:17" ht="17.25" customHeight="1" x14ac:dyDescent="0.4">
      <c r="A48" s="1"/>
      <c r="B48" s="28" t="s">
        <v>13</v>
      </c>
      <c r="C48" s="17"/>
      <c r="D48" s="1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ht="8.25" customHeight="1" x14ac:dyDescent="0.4">
      <c r="A49" s="1"/>
      <c r="B49" s="17"/>
      <c r="C49" s="17"/>
      <c r="D49" s="1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ht="17.25" customHeight="1" thickBot="1" x14ac:dyDescent="0.45">
      <c r="A50" s="1"/>
      <c r="B50" s="30" t="s">
        <v>14</v>
      </c>
      <c r="C50" s="4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94.5" customHeight="1" thickBot="1" x14ac:dyDescent="0.45">
      <c r="A51" s="1"/>
      <c r="B51" s="204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6"/>
    </row>
    <row r="52" spans="1:17" ht="17.2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 x14ac:dyDescent="0.4"/>
    <row r="54" spans="1:17" ht="17.25" customHeight="1" x14ac:dyDescent="0.4"/>
    <row r="55" spans="1:17" ht="17.25" customHeight="1" x14ac:dyDescent="0.4"/>
    <row r="56" spans="1:17" ht="17.25" customHeight="1" x14ac:dyDescent="0.4"/>
    <row r="57" spans="1:17" ht="17.25" customHeight="1" x14ac:dyDescent="0.4"/>
    <row r="58" spans="1:17" ht="17.25" customHeight="1" x14ac:dyDescent="0.4"/>
    <row r="59" spans="1:17" ht="17.25" customHeight="1" x14ac:dyDescent="0.4"/>
    <row r="60" spans="1:17" ht="17.25" customHeight="1" x14ac:dyDescent="0.4"/>
    <row r="61" spans="1:17" ht="17.25" customHeight="1" x14ac:dyDescent="0.4"/>
    <row r="62" spans="1:17" ht="17.25" customHeight="1" x14ac:dyDescent="0.4"/>
    <row r="63" spans="1:17" ht="17.25" customHeight="1" x14ac:dyDescent="0.4"/>
    <row r="64" spans="1:17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</sheetData>
  <sheetProtection algorithmName="SHA-512" hashValue="aLU50Tkm8+OYG706wbv5JQyW2r1tRyUfDdhpRBosJhbZbgUO7eoxHevERVEEH+HM/Ij79gpqCN2vBkArdUMHTA==" saltValue="QFik5JTnzYY/M0EEMkuB6Q==" spinCount="100000" sheet="1" objects="1" scenarios="1"/>
  <mergeCells count="30">
    <mergeCell ref="B22:C23"/>
    <mergeCell ref="B24:C24"/>
    <mergeCell ref="B28:D29"/>
    <mergeCell ref="A2:Q3"/>
    <mergeCell ref="H5:L5"/>
    <mergeCell ref="M5:Q5"/>
    <mergeCell ref="B12:D13"/>
    <mergeCell ref="Q12:Q13"/>
    <mergeCell ref="E13:P13"/>
    <mergeCell ref="B14:C15"/>
    <mergeCell ref="B16:C17"/>
    <mergeCell ref="B18:B19"/>
    <mergeCell ref="C18:C19"/>
    <mergeCell ref="B20:C21"/>
    <mergeCell ref="Q28:Q29"/>
    <mergeCell ref="F29:P29"/>
    <mergeCell ref="B30:C30"/>
    <mergeCell ref="B51:Q51"/>
    <mergeCell ref="B33:C33"/>
    <mergeCell ref="B34:C34"/>
    <mergeCell ref="B35:C35"/>
    <mergeCell ref="B40:D41"/>
    <mergeCell ref="Q40:Q41"/>
    <mergeCell ref="B42:C42"/>
    <mergeCell ref="B43:C43"/>
    <mergeCell ref="B45:C45"/>
    <mergeCell ref="B46:C46"/>
    <mergeCell ref="B47:C47"/>
    <mergeCell ref="F41:P41"/>
    <mergeCell ref="B31:C31"/>
  </mergeCells>
  <phoneticPr fontId="2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幼稚園</vt:lpstr>
      <vt:lpstr>認定こども園、保育所等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2020-08-13T05:39:25Z</cp:lastPrinted>
  <dcterms:created xsi:type="dcterms:W3CDTF">2020-08-11T04:21:25Z</dcterms:created>
  <dcterms:modified xsi:type="dcterms:W3CDTF">2020-08-21T05:54:55Z</dcterms:modified>
</cp:coreProperties>
</file>