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812C99C-E49A-4463-834F-1E5C79554D4F}" xr6:coauthVersionLast="47" xr6:coauthVersionMax="47" xr10:uidLastSave="{00000000-0000-0000-0000-000000000000}"/>
  <bookViews>
    <workbookView xWindow="-120" yWindow="-120" windowWidth="20640" windowHeight="11040" tabRatio="679" xr2:uid="{00000000-000D-0000-FFFF-FFFF00000000}"/>
  </bookViews>
  <sheets>
    <sheet name="表紙" sheetId="13" r:id="rId1"/>
    <sheet name="Aデイルーム" sheetId="1" r:id="rId2"/>
    <sheet name="Bサテライト" sheetId="3" r:id="rId3"/>
    <sheet name="C事務所" sheetId="4" r:id="rId4"/>
    <sheet name="D多目的" sheetId="5" r:id="rId5"/>
    <sheet name="E調理室" sheetId="9" r:id="rId6"/>
    <sheet name="Fボラルーム" sheetId="2" r:id="rId7"/>
    <sheet name="Gケアルーム" sheetId="7" r:id="rId8"/>
    <sheet name="H倉庫" sheetId="6" r:id="rId9"/>
    <sheet name="I車両" sheetId="11" r:id="rId10"/>
    <sheet name="J他施設等" sheetId="10" r:id="rId11"/>
    <sheet name="Kその他" sheetId="8" r:id="rId12"/>
  </sheets>
  <definedNames>
    <definedName name="_xlnm.Print_Area" localSheetId="1">Aデイルーム!$A$1:$S$56</definedName>
    <definedName name="_xlnm.Print_Area" localSheetId="2">Bサテライト!$A$1:$T$54</definedName>
    <definedName name="_xlnm.Print_Area" localSheetId="4">D多目的!$A$1:$S$40</definedName>
    <definedName name="_xlnm.Print_Area" localSheetId="5">E調理室!$A$1:$T$42</definedName>
    <definedName name="_xlnm.Print_Area" localSheetId="6">Fボラルーム!$A$1:$T$42</definedName>
    <definedName name="_xlnm.Print_Area" localSheetId="7">Gケアルーム!$A$1:$T$42</definedName>
    <definedName name="_xlnm.Print_Area" localSheetId="8">H倉庫!$A$1:$T$38</definedName>
    <definedName name="_xlnm.Print_Area" localSheetId="9">I車両!$A$1:$T$37</definedName>
    <definedName name="_xlnm.Print_Area" localSheetId="10">J他施設等!$A$1:$T$42</definedName>
    <definedName name="_xlnm.Print_Area" localSheetId="11">Kその他!$A$1:$T$42</definedName>
    <definedName name="_xlnm.Print_Area" localSheetId="0">表紙!$A$1:$M$26</definedName>
    <definedName name="_xlnm.Print_Titles" localSheetId="1">Aデイルーム!$1:$7</definedName>
    <definedName name="_xlnm.Print_Titles" localSheetId="2">Bサテライト!$1:$7</definedName>
    <definedName name="_xlnm.Print_Titles" localSheetId="3">C事務所!$1:$7</definedName>
    <definedName name="_xlnm.Print_Titles" localSheetId="4">D多目的!$1:$7</definedName>
    <definedName name="_xlnm.Print_Titles" localSheetId="5">E調理室!$1:$7</definedName>
    <definedName name="_xlnm.Print_Titles" localSheetId="6">Fボラルーム!$1:$7</definedName>
    <definedName name="_xlnm.Print_Titles" localSheetId="7">Gケアルーム!$1:$7</definedName>
    <definedName name="_xlnm.Print_Titles" localSheetId="8">H倉庫!$1:$7</definedName>
    <definedName name="_xlnm.Print_Titles" localSheetId="9">I車両!$1:$7</definedName>
    <definedName name="_xlnm.Print_Titles" localSheetId="10">J他施設等!$1:$7</definedName>
    <definedName name="_xlnm.Print_Titles" localSheetId="11">Kその他!$1:$7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N17" i="1"/>
  <c r="H18" i="1"/>
  <c r="H19" i="1"/>
  <c r="H60" i="4"/>
  <c r="G80" i="4"/>
  <c r="H80" i="4"/>
  <c r="M80" i="4"/>
  <c r="N80" i="4"/>
  <c r="G81" i="4"/>
  <c r="H81" i="4"/>
  <c r="M81" i="4"/>
  <c r="N81" i="4"/>
  <c r="G82" i="4"/>
  <c r="H82" i="4"/>
  <c r="M82" i="4"/>
  <c r="N82" i="4"/>
  <c r="H87" i="4"/>
  <c r="N87" i="4"/>
  <c r="H88" i="4"/>
  <c r="N88" i="4"/>
  <c r="H89" i="4"/>
  <c r="N89" i="4"/>
  <c r="H90" i="4"/>
  <c r="N90" i="4"/>
  <c r="H91" i="4"/>
  <c r="N91" i="4"/>
  <c r="H92" i="4"/>
  <c r="N92" i="4"/>
  <c r="H93" i="4"/>
  <c r="N93" i="4"/>
  <c r="H94" i="4"/>
  <c r="N94" i="4"/>
  <c r="H95" i="4"/>
  <c r="N95" i="4"/>
  <c r="H96" i="4"/>
  <c r="N96" i="4"/>
  <c r="H97" i="4"/>
  <c r="N97" i="4"/>
  <c r="H98" i="4"/>
  <c r="N98" i="4"/>
</calcChain>
</file>

<file path=xl/sharedStrings.xml><?xml version="1.0" encoding="utf-8"?>
<sst xmlns="http://schemas.openxmlformats.org/spreadsheetml/2006/main" count="1635" uniqueCount="526">
  <si>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4"/>
  </si>
  <si>
    <t>大分類    中分類</t>
    <rPh sb="0" eb="3">
      <t>ダイブンルイ</t>
    </rPh>
    <rPh sb="7" eb="8">
      <t>チュウ</t>
    </rPh>
    <rPh sb="8" eb="10">
      <t>ブンルイ</t>
    </rPh>
    <phoneticPr fontId="4"/>
  </si>
  <si>
    <t>コード</t>
    <phoneticPr fontId="4"/>
  </si>
  <si>
    <t>名　称</t>
    <rPh sb="0" eb="3">
      <t>メイショウ</t>
    </rPh>
    <phoneticPr fontId="4"/>
  </si>
  <si>
    <t>潮田地域ケアプラザ</t>
    <rPh sb="0" eb="2">
      <t>ウシオダ</t>
    </rPh>
    <rPh sb="2" eb="4">
      <t>チイキ</t>
    </rPh>
    <phoneticPr fontId="4"/>
  </si>
  <si>
    <t>年月日</t>
    <rPh sb="0" eb="3">
      <t>ネンガッピ</t>
    </rPh>
    <phoneticPr fontId="4"/>
  </si>
  <si>
    <t>証書番号</t>
    <rPh sb="0" eb="2">
      <t>ショウショ</t>
    </rPh>
    <rPh sb="2" eb="4">
      <t>バンゴウ</t>
    </rPh>
    <phoneticPr fontId="4"/>
  </si>
  <si>
    <t>出納事由</t>
    <rPh sb="0" eb="1">
      <t>デ</t>
    </rPh>
    <rPh sb="1" eb="2">
      <t>ナ</t>
    </rPh>
    <rPh sb="2" eb="3">
      <t>ジ</t>
    </rPh>
    <rPh sb="3" eb="4">
      <t>ユ</t>
    </rPh>
    <phoneticPr fontId="4"/>
  </si>
  <si>
    <t>品質・形状・その他</t>
    <rPh sb="0" eb="2">
      <t>ヒンシツ</t>
    </rPh>
    <rPh sb="3" eb="5">
      <t>ケイジョウ</t>
    </rPh>
    <rPh sb="6" eb="9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</si>
  <si>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</si>
  <si>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</si>
  <si>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現在高</t>
    <rPh sb="0" eb="3">
      <t>ゲンザイダカ</t>
    </rPh>
    <phoneticPr fontId="4"/>
  </si>
  <si>
    <t>整理番号</t>
    <rPh sb="0" eb="2">
      <t>セイリ</t>
    </rPh>
    <rPh sb="2" eb="4">
      <t>バンゴウ</t>
    </rPh>
    <phoneticPr fontId="4"/>
  </si>
  <si>
    <t>保管場所等</t>
    <rPh sb="0" eb="2">
      <t>ホカン</t>
    </rPh>
    <rPh sb="2" eb="4">
      <t>バショ</t>
    </rPh>
    <rPh sb="4" eb="5">
      <t>トウ</t>
    </rPh>
    <phoneticPr fontId="4"/>
  </si>
  <si>
    <t>備考</t>
    <rPh sb="0" eb="2">
      <t>ビコウ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</si>
  <si>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</si>
  <si>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</si>
  <si>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</si>
  <si>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大分類</t>
    <rPh sb="0" eb="3">
      <t>ダイブンルイ</t>
    </rPh>
    <phoneticPr fontId="4"/>
  </si>
  <si>
    <t>中分類</t>
    <rPh sb="0" eb="1">
      <t>チュウ</t>
    </rPh>
    <rPh sb="1" eb="3">
      <t>ブンルイ</t>
    </rPh>
    <phoneticPr fontId="4"/>
  </si>
  <si>
    <t>洗濯室</t>
    <rPh sb="0" eb="2">
      <t>センタク</t>
    </rPh>
    <rPh sb="2" eb="3">
      <t>シツ</t>
    </rPh>
    <phoneticPr fontId="2"/>
  </si>
  <si>
    <t>デイルーム</t>
    <phoneticPr fontId="4"/>
  </si>
  <si>
    <t>多目的ホール</t>
    <rPh sb="0" eb="3">
      <t>タモクテキ</t>
    </rPh>
    <phoneticPr fontId="2"/>
  </si>
  <si>
    <t>01</t>
  </si>
  <si>
    <t>購入</t>
    <rPh sb="0" eb="2">
      <t>コウニュウ</t>
    </rPh>
    <phoneticPr fontId="4"/>
  </si>
  <si>
    <t>-05</t>
    <phoneticPr fontId="4"/>
  </si>
  <si>
    <t>マッサージチェア</t>
    <phoneticPr fontId="4"/>
  </si>
  <si>
    <t>ボランティアコ-ナ-</t>
    <phoneticPr fontId="4"/>
  </si>
  <si>
    <t>-12</t>
  </si>
  <si>
    <t>05</t>
  </si>
  <si>
    <t>全自動洗濯機　日立製　NW-6MY  W（ピュアホワイト）</t>
    <rPh sb="0" eb="3">
      <t>ゼンジドウ</t>
    </rPh>
    <rPh sb="3" eb="6">
      <t>センタクキ</t>
    </rPh>
    <phoneticPr fontId="4"/>
  </si>
  <si>
    <t>暖房便座　TOTOウォームレット</t>
    <rPh sb="0" eb="2">
      <t>ダンボウ</t>
    </rPh>
    <rPh sb="2" eb="4">
      <t>ベンザ</t>
    </rPh>
    <phoneticPr fontId="4"/>
  </si>
  <si>
    <t>職員ロッカー（８名用）　QUEST スチールロッカー　４連２段８名用</t>
    <rPh sb="0" eb="2">
      <t>ショクイン</t>
    </rPh>
    <rPh sb="8" eb="9">
      <t>メイ</t>
    </rPh>
    <rPh sb="9" eb="10">
      <t>ヨウ</t>
    </rPh>
    <rPh sb="28" eb="29">
      <t>レン</t>
    </rPh>
    <rPh sb="30" eb="31">
      <t>ダン</t>
    </rPh>
    <rPh sb="32" eb="33">
      <t>メイ</t>
    </rPh>
    <rPh sb="33" eb="34">
      <t>ヨウ</t>
    </rPh>
    <phoneticPr fontId="4"/>
  </si>
  <si>
    <t>車椅子　NISSIN（黒×赤×白）</t>
    <rPh sb="0" eb="3">
      <t>クルマイス</t>
    </rPh>
    <rPh sb="11" eb="12">
      <t>クロ</t>
    </rPh>
    <rPh sb="13" eb="14">
      <t>アカ</t>
    </rPh>
    <rPh sb="15" eb="16">
      <t>シロ</t>
    </rPh>
    <phoneticPr fontId="4"/>
  </si>
  <si>
    <t>事務室</t>
    <rPh sb="0" eb="3">
      <t>ジムシツ</t>
    </rPh>
    <phoneticPr fontId="2"/>
  </si>
  <si>
    <t>事務室</t>
    <rPh sb="0" eb="3">
      <t>ジムシツ</t>
    </rPh>
    <phoneticPr fontId="4"/>
  </si>
  <si>
    <t>平机Ｌ字脚　ＬＥ－１６６ｈ</t>
    <rPh sb="0" eb="1">
      <t>ヒラ</t>
    </rPh>
    <rPh sb="1" eb="2">
      <t>ツクエ</t>
    </rPh>
    <rPh sb="3" eb="4">
      <t>ジ</t>
    </rPh>
    <rPh sb="4" eb="5">
      <t>キャク</t>
    </rPh>
    <phoneticPr fontId="4"/>
  </si>
  <si>
    <t>スチール引違書庫　ＦＳ－Ｇ７</t>
    <rPh sb="4" eb="6">
      <t>ヒキチガイ</t>
    </rPh>
    <rPh sb="6" eb="8">
      <t>ショコ</t>
    </rPh>
    <phoneticPr fontId="4"/>
  </si>
  <si>
    <t>サイドキャビネット　ＲＪ－０４６ＳＣ－２ＷＨ</t>
    <phoneticPr fontId="4"/>
  </si>
  <si>
    <t>ＰＬＡＳ　パンフレットスタンドＫＰＡ－ＡＨ１６</t>
    <phoneticPr fontId="4"/>
  </si>
  <si>
    <t>平机　ＬＥ－１６６Ｈ　ＷＳ/Ｗ４</t>
    <rPh sb="0" eb="1">
      <t>ヒラ</t>
    </rPh>
    <rPh sb="1" eb="2">
      <t>ツクエ</t>
    </rPh>
    <phoneticPr fontId="4"/>
  </si>
  <si>
    <t>ＰＬＡＳ　ロビーベンチチェアー</t>
    <phoneticPr fontId="4"/>
  </si>
  <si>
    <t>ＪＯＩＮＴＥＸローカウンターＣＳー１２７ＬＳＯ</t>
    <phoneticPr fontId="4"/>
  </si>
  <si>
    <t>パソコン　東芝　satelliteB551</t>
    <rPh sb="5" eb="7">
      <t>トウシバ</t>
    </rPh>
    <phoneticPr fontId="4"/>
  </si>
  <si>
    <t>-05</t>
  </si>
  <si>
    <t>１階倉庫</t>
    <rPh sb="1" eb="2">
      <t>カイ</t>
    </rPh>
    <rPh sb="2" eb="4">
      <t>ソウコ</t>
    </rPh>
    <phoneticPr fontId="2"/>
  </si>
  <si>
    <t>１階倉庫</t>
    <rPh sb="1" eb="2">
      <t>カイ</t>
    </rPh>
    <rPh sb="2" eb="4">
      <t>ソウコ</t>
    </rPh>
    <phoneticPr fontId="4"/>
  </si>
  <si>
    <t>２階倉庫</t>
    <rPh sb="1" eb="2">
      <t>カイ</t>
    </rPh>
    <rPh sb="2" eb="4">
      <t>ソウコ</t>
    </rPh>
    <phoneticPr fontId="2"/>
  </si>
  <si>
    <t>地域ケアルーム</t>
    <rPh sb="0" eb="2">
      <t>チイキ</t>
    </rPh>
    <phoneticPr fontId="2"/>
  </si>
  <si>
    <t>給食室</t>
    <rPh sb="0" eb="3">
      <t>キュウショクシツ</t>
    </rPh>
    <phoneticPr fontId="2"/>
  </si>
  <si>
    <t>休養室</t>
    <rPh sb="0" eb="2">
      <t>キュウヨウ</t>
    </rPh>
    <rPh sb="2" eb="3">
      <t>シツ</t>
    </rPh>
    <phoneticPr fontId="2"/>
  </si>
  <si>
    <t>厨房</t>
    <rPh sb="0" eb="2">
      <t>チュウボウ</t>
    </rPh>
    <phoneticPr fontId="2"/>
  </si>
  <si>
    <t>玄関</t>
    <rPh sb="0" eb="2">
      <t>ゲンカン</t>
    </rPh>
    <phoneticPr fontId="2"/>
  </si>
  <si>
    <t>屋外用引戸式掲示板(1260×960×55)</t>
    <rPh sb="0" eb="2">
      <t>オクガイ</t>
    </rPh>
    <rPh sb="2" eb="3">
      <t>ヨウ</t>
    </rPh>
    <rPh sb="3" eb="4">
      <t>ヒ</t>
    </rPh>
    <rPh sb="4" eb="5">
      <t>ト</t>
    </rPh>
    <rPh sb="5" eb="6">
      <t>シキ</t>
    </rPh>
    <rPh sb="6" eb="9">
      <t>ケイジバン</t>
    </rPh>
    <phoneticPr fontId="4"/>
  </si>
  <si>
    <t>屋外入り口扉横</t>
    <rPh sb="0" eb="2">
      <t>オクガイ</t>
    </rPh>
    <rPh sb="2" eb="3">
      <t>イ</t>
    </rPh>
    <rPh sb="4" eb="5">
      <t>グチ</t>
    </rPh>
    <rPh sb="5" eb="6">
      <t>トビラ</t>
    </rPh>
    <rPh sb="6" eb="7">
      <t>ヨコ</t>
    </rPh>
    <phoneticPr fontId="4"/>
  </si>
  <si>
    <t>調理室</t>
    <rPh sb="0" eb="3">
      <t>チョウリシツ</t>
    </rPh>
    <phoneticPr fontId="2"/>
  </si>
  <si>
    <t>調理室</t>
    <rPh sb="0" eb="3">
      <t>チョウリシツ</t>
    </rPh>
    <phoneticPr fontId="4"/>
  </si>
  <si>
    <t>ガスコンロ　ＨＲ－ＢＲ３ＣＲ－Ｇ７ＳＳ</t>
    <phoneticPr fontId="4"/>
  </si>
  <si>
    <t>浴室</t>
    <rPh sb="0" eb="2">
      <t>ヨクシツ</t>
    </rPh>
    <phoneticPr fontId="2"/>
  </si>
  <si>
    <t>駐車場</t>
    <rPh sb="0" eb="3">
      <t>チュウシャジョウ</t>
    </rPh>
    <phoneticPr fontId="2"/>
  </si>
  <si>
    <t>ボランティアルーム</t>
    <phoneticPr fontId="2"/>
  </si>
  <si>
    <t>相談コーナー</t>
    <rPh sb="0" eb="2">
      <t>ソウダン</t>
    </rPh>
    <phoneticPr fontId="2"/>
  </si>
  <si>
    <t>事務所受付</t>
    <rPh sb="0" eb="2">
      <t>ジム</t>
    </rPh>
    <rPh sb="2" eb="3">
      <t>ショ</t>
    </rPh>
    <rPh sb="3" eb="5">
      <t>ウケツケ</t>
    </rPh>
    <phoneticPr fontId="2"/>
  </si>
  <si>
    <t>給湯室</t>
    <rPh sb="0" eb="3">
      <t>キュウトウシツ</t>
    </rPh>
    <phoneticPr fontId="2"/>
  </si>
  <si>
    <t>事務所</t>
    <rPh sb="0" eb="2">
      <t>ジム</t>
    </rPh>
    <rPh sb="2" eb="3">
      <t>ショ</t>
    </rPh>
    <phoneticPr fontId="2"/>
  </si>
  <si>
    <t>倉庫</t>
    <rPh sb="0" eb="2">
      <t>ソウコ</t>
    </rPh>
    <phoneticPr fontId="2"/>
  </si>
  <si>
    <t>その他</t>
    <rPh sb="2" eb="3">
      <t>ホカ</t>
    </rPh>
    <phoneticPr fontId="2"/>
  </si>
  <si>
    <t>他施設等</t>
    <rPh sb="0" eb="1">
      <t>ホカ</t>
    </rPh>
    <rPh sb="1" eb="4">
      <t>シセツトウ</t>
    </rPh>
    <phoneticPr fontId="2"/>
  </si>
  <si>
    <t>車両</t>
    <rPh sb="0" eb="2">
      <t>シャリョウ</t>
    </rPh>
    <phoneticPr fontId="2"/>
  </si>
  <si>
    <t>駐輪場</t>
    <rPh sb="0" eb="2">
      <t>チュウリン</t>
    </rPh>
    <rPh sb="2" eb="3">
      <t>ジョウ</t>
    </rPh>
    <phoneticPr fontId="2"/>
  </si>
  <si>
    <t>保管場所</t>
    <rPh sb="0" eb="2">
      <t>ホカン</t>
    </rPh>
    <rPh sb="2" eb="4">
      <t>バショ</t>
    </rPh>
    <phoneticPr fontId="2"/>
  </si>
  <si>
    <t>大項目</t>
    <rPh sb="0" eb="1">
      <t>ダイ</t>
    </rPh>
    <rPh sb="1" eb="3">
      <t>コウモク</t>
    </rPh>
    <phoneticPr fontId="2"/>
  </si>
  <si>
    <t>中項目</t>
    <rPh sb="0" eb="1">
      <t>チュウ</t>
    </rPh>
    <rPh sb="1" eb="3">
      <t>コウモク</t>
    </rPh>
    <phoneticPr fontId="2"/>
  </si>
  <si>
    <t>デイルーム</t>
    <phoneticPr fontId="2"/>
  </si>
  <si>
    <t>サテライト</t>
    <phoneticPr fontId="2"/>
  </si>
  <si>
    <t>他施設</t>
    <rPh sb="0" eb="1">
      <t>ホカ</t>
    </rPh>
    <rPh sb="1" eb="3">
      <t>シセツ</t>
    </rPh>
    <phoneticPr fontId="2"/>
  </si>
  <si>
    <t>物　品　管　理　簿　Ⅱ種</t>
    <rPh sb="0" eb="3">
      <t>ブッピン</t>
    </rPh>
    <rPh sb="4" eb="7">
      <t>カンリ</t>
    </rPh>
    <rPh sb="8" eb="9">
      <t>ボ</t>
    </rPh>
    <rPh sb="11" eb="12">
      <t>シュ</t>
    </rPh>
    <phoneticPr fontId="4"/>
  </si>
  <si>
    <t>購入</t>
    <rPh sb="0" eb="2">
      <t>コウニュウ</t>
    </rPh>
    <phoneticPr fontId="2"/>
  </si>
  <si>
    <t>廃棄</t>
    <rPh sb="0" eb="2">
      <t>ハイキ</t>
    </rPh>
    <phoneticPr fontId="2"/>
  </si>
  <si>
    <t>借入</t>
    <rPh sb="0" eb="2">
      <t>カリイレ</t>
    </rPh>
    <phoneticPr fontId="2"/>
  </si>
  <si>
    <t>貸出</t>
    <rPh sb="0" eb="1">
      <t>カシ</t>
    </rPh>
    <rPh sb="1" eb="2">
      <t>ダ</t>
    </rPh>
    <phoneticPr fontId="2"/>
  </si>
  <si>
    <t>寄贈</t>
    <rPh sb="0" eb="2">
      <t>キゾウ</t>
    </rPh>
    <phoneticPr fontId="2"/>
  </si>
  <si>
    <t>寄贈</t>
    <rPh sb="0" eb="2">
      <t>キゾウ</t>
    </rPh>
    <phoneticPr fontId="2"/>
  </si>
  <si>
    <t>05</t>
    <phoneticPr fontId="2"/>
  </si>
  <si>
    <t>-05</t>
    <phoneticPr fontId="2"/>
  </si>
  <si>
    <t>-03</t>
    <phoneticPr fontId="2"/>
  </si>
  <si>
    <t>01</t>
    <phoneticPr fontId="2"/>
  </si>
  <si>
    <t>03</t>
    <phoneticPr fontId="2"/>
  </si>
  <si>
    <t>-20</t>
    <phoneticPr fontId="2"/>
  </si>
  <si>
    <t>-01</t>
    <phoneticPr fontId="2"/>
  </si>
  <si>
    <t>-05</t>
    <phoneticPr fontId="2"/>
  </si>
  <si>
    <t>-99</t>
    <phoneticPr fontId="2"/>
  </si>
  <si>
    <t>パソコン　東芝　satelliteB552</t>
    <rPh sb="5" eb="7">
      <t>トウシバ</t>
    </rPh>
    <phoneticPr fontId="4"/>
  </si>
  <si>
    <t>ALEXON　TA　TDC200</t>
    <phoneticPr fontId="2"/>
  </si>
  <si>
    <t xml:space="preserve">バッファロー　HDD　LS-WV2.0TL
</t>
    <phoneticPr fontId="2"/>
  </si>
  <si>
    <t>01</t>
    <phoneticPr fontId="2"/>
  </si>
  <si>
    <t>-14</t>
    <phoneticPr fontId="2"/>
  </si>
  <si>
    <t>整理記号</t>
    <rPh sb="0" eb="2">
      <t>セイリ</t>
    </rPh>
    <rPh sb="2" eb="4">
      <t>キゴウ</t>
    </rPh>
    <phoneticPr fontId="2"/>
  </si>
  <si>
    <t>Ａ</t>
    <phoneticPr fontId="2"/>
  </si>
  <si>
    <t>デイルーム</t>
    <phoneticPr fontId="2"/>
  </si>
  <si>
    <t>Ｂ</t>
    <phoneticPr fontId="2"/>
  </si>
  <si>
    <t>サテライト</t>
    <phoneticPr fontId="2"/>
  </si>
  <si>
    <t>サテライト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</si>
  <si>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</si>
  <si>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</si>
  <si>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</si>
  <si>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</si>
  <si>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ボランティアルーム</t>
    <phoneticPr fontId="2"/>
  </si>
  <si>
    <t>G</t>
    <phoneticPr fontId="2"/>
  </si>
  <si>
    <t>H</t>
    <phoneticPr fontId="2"/>
  </si>
  <si>
    <t>Ｉ</t>
    <phoneticPr fontId="2"/>
  </si>
  <si>
    <t>J</t>
    <phoneticPr fontId="2"/>
  </si>
  <si>
    <t>K</t>
    <phoneticPr fontId="2"/>
  </si>
  <si>
    <t>駐輪場</t>
    <rPh sb="0" eb="3">
      <t>チュウリンジョウ</t>
    </rPh>
    <phoneticPr fontId="2"/>
  </si>
  <si>
    <t>駐車場</t>
    <rPh sb="0" eb="2">
      <t>チュウシャ</t>
    </rPh>
    <rPh sb="2" eb="3">
      <t>ジョウ</t>
    </rPh>
    <phoneticPr fontId="2"/>
  </si>
  <si>
    <t>Ⅱ</t>
    <phoneticPr fontId="2"/>
  </si>
  <si>
    <t>ⅡＢ0002</t>
  </si>
  <si>
    <t>ⅡＢ0003</t>
  </si>
  <si>
    <t>ⅡＢ0004</t>
  </si>
  <si>
    <t>ⅡＢ0005</t>
  </si>
  <si>
    <t>ⅡC0005</t>
  </si>
  <si>
    <t>ⅡE0001</t>
    <phoneticPr fontId="2"/>
  </si>
  <si>
    <t>ⅡF0001</t>
    <phoneticPr fontId="2"/>
  </si>
  <si>
    <t>ⅡG</t>
    <phoneticPr fontId="2"/>
  </si>
  <si>
    <t>横浜市潮田地域ケアプラザ</t>
    <rPh sb="0" eb="2">
      <t>ヨコハマ</t>
    </rPh>
    <rPh sb="2" eb="3">
      <t>シ</t>
    </rPh>
    <rPh sb="3" eb="5">
      <t>ウシオダ</t>
    </rPh>
    <rPh sb="5" eb="7">
      <t>チイキ</t>
    </rPh>
    <phoneticPr fontId="2"/>
  </si>
  <si>
    <t>ⅡＢ0001</t>
    <phoneticPr fontId="2"/>
  </si>
  <si>
    <t>サテライト</t>
    <phoneticPr fontId="4"/>
  </si>
  <si>
    <t>衣類乾燥機　日立製　DF-N４５FX　W（ピュアホワイト）</t>
    <phoneticPr fontId="4"/>
  </si>
  <si>
    <t>サテライト</t>
    <phoneticPr fontId="4"/>
  </si>
  <si>
    <t>サテライト</t>
    <phoneticPr fontId="4"/>
  </si>
  <si>
    <t>サテライト</t>
    <phoneticPr fontId="4"/>
  </si>
  <si>
    <t>サテライト</t>
    <phoneticPr fontId="4"/>
  </si>
  <si>
    <t>ⅡK0001</t>
    <phoneticPr fontId="2"/>
  </si>
  <si>
    <t>購入</t>
  </si>
  <si>
    <t>掃除機　三菱　TC-BXA15P</t>
  </si>
  <si>
    <t>サテライト</t>
  </si>
  <si>
    <t>ⅡC0006～
ⅡC0010</t>
    <phoneticPr fontId="2"/>
  </si>
  <si>
    <t>ⅡC0011</t>
    <phoneticPr fontId="2"/>
  </si>
  <si>
    <t>ⅡC0012</t>
    <phoneticPr fontId="2"/>
  </si>
  <si>
    <t>ⅡC0013</t>
    <phoneticPr fontId="2"/>
  </si>
  <si>
    <t>ⅡC0014</t>
    <phoneticPr fontId="2"/>
  </si>
  <si>
    <t>ⅡC0015</t>
    <phoneticPr fontId="2"/>
  </si>
  <si>
    <t>ⅡC0016</t>
    <phoneticPr fontId="2"/>
  </si>
  <si>
    <t>ⅡC0019</t>
    <phoneticPr fontId="2"/>
  </si>
  <si>
    <t>ⅡC0020</t>
    <phoneticPr fontId="2"/>
  </si>
  <si>
    <t>ⅡC0021</t>
    <phoneticPr fontId="2"/>
  </si>
  <si>
    <t>ⅡC0004</t>
    <phoneticPr fontId="2"/>
  </si>
  <si>
    <t>H24.2.</t>
    <phoneticPr fontId="2"/>
  </si>
  <si>
    <t>パソコン　DELL　VOSTRO</t>
    <phoneticPr fontId="2"/>
  </si>
  <si>
    <t>JOINTEX　KSU１２６０ｗ　会議用テーブル半楕円形</t>
    <rPh sb="17" eb="20">
      <t>カイギヨウ</t>
    </rPh>
    <rPh sb="24" eb="25">
      <t>ハン</t>
    </rPh>
    <rPh sb="25" eb="28">
      <t>ダエンケイ</t>
    </rPh>
    <phoneticPr fontId="4"/>
  </si>
  <si>
    <t>ⅡＢ0006</t>
    <phoneticPr fontId="2"/>
  </si>
  <si>
    <t>ⅡＢ0007</t>
    <phoneticPr fontId="2"/>
  </si>
  <si>
    <t>パソコン　東芝　　（デイ）</t>
    <rPh sb="5" eb="7">
      <t>トウシバ</t>
    </rPh>
    <phoneticPr fontId="2"/>
  </si>
  <si>
    <t>携帯スクリ-ン　ＫＰＲ－８０</t>
    <rPh sb="0" eb="2">
      <t>ケイタイ</t>
    </rPh>
    <phoneticPr fontId="4"/>
  </si>
  <si>
    <t>パソコン　東芝dynabook</t>
    <rPh sb="5" eb="7">
      <t>トウシバ</t>
    </rPh>
    <phoneticPr fontId="2"/>
  </si>
  <si>
    <t>パソコン東芝dynabook</t>
    <rPh sb="4" eb="6">
      <t>トウシバ</t>
    </rPh>
    <phoneticPr fontId="2"/>
  </si>
  <si>
    <t>所長</t>
    <rPh sb="0" eb="2">
      <t>ショチョウ</t>
    </rPh>
    <phoneticPr fontId="2"/>
  </si>
  <si>
    <t>コ－ディネ－タ－</t>
    <phoneticPr fontId="2"/>
  </si>
  <si>
    <t>デジカメ
OLYMPUS</t>
    <phoneticPr fontId="2"/>
  </si>
  <si>
    <t>STYLUS　TG-2ブラック</t>
    <phoneticPr fontId="2"/>
  </si>
  <si>
    <t>ⅡC0023</t>
    <phoneticPr fontId="2"/>
  </si>
  <si>
    <t>ⅡC0024</t>
  </si>
  <si>
    <t>ⅡC0025</t>
  </si>
  <si>
    <t>ⅡC0026</t>
    <phoneticPr fontId="2"/>
  </si>
  <si>
    <t>ⅡC0027</t>
    <phoneticPr fontId="2"/>
  </si>
  <si>
    <t>ⅡC0028</t>
    <phoneticPr fontId="2"/>
  </si>
  <si>
    <t>ⅡC0029</t>
  </si>
  <si>
    <t>ⅡC0030</t>
  </si>
  <si>
    <t>購入</t>
    <rPh sb="0" eb="2">
      <t>コウニュウ</t>
    </rPh>
    <phoneticPr fontId="2"/>
  </si>
  <si>
    <t>ロッカ－</t>
    <phoneticPr fontId="2"/>
  </si>
  <si>
    <t>デイルーム</t>
    <phoneticPr fontId="4"/>
  </si>
  <si>
    <t>ⅡA0008～
ⅡＡ0010</t>
    <phoneticPr fontId="2"/>
  </si>
  <si>
    <t>ⅡA0012</t>
    <phoneticPr fontId="2"/>
  </si>
  <si>
    <t>ＣＨＤ－８５００</t>
    <phoneticPr fontId="2"/>
  </si>
  <si>
    <t>ⅡC0031</t>
    <phoneticPr fontId="2"/>
  </si>
  <si>
    <t>パソコン　東芝　　　　</t>
    <rPh sb="5" eb="7">
      <t>トウシバ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</si>
  <si>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</si>
  <si>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デイ</t>
    <phoneticPr fontId="2"/>
  </si>
  <si>
    <t>ⅡC0032</t>
  </si>
  <si>
    <t>ⅡC0033</t>
  </si>
  <si>
    <t>ⅡC0034</t>
  </si>
  <si>
    <t>ⅡC0035</t>
  </si>
  <si>
    <t>包括</t>
    <rPh sb="0" eb="2">
      <t>ホウカツ</t>
    </rPh>
    <phoneticPr fontId="2"/>
  </si>
  <si>
    <t>シュレッダー</t>
    <phoneticPr fontId="2"/>
  </si>
  <si>
    <t>ナカバヤシSX-152CEⅡ</t>
    <phoneticPr fontId="2"/>
  </si>
  <si>
    <t>ⅡC0037</t>
    <phoneticPr fontId="2"/>
  </si>
  <si>
    <t>プリンター　Prioa LP6970DN</t>
    <phoneticPr fontId="2"/>
  </si>
  <si>
    <t>ⅡＣ0038</t>
    <phoneticPr fontId="2"/>
  </si>
  <si>
    <t>H26.6.29</t>
    <phoneticPr fontId="2"/>
  </si>
  <si>
    <t>移動</t>
    <rPh sb="0" eb="2">
      <t>イドウ</t>
    </rPh>
    <phoneticPr fontId="2"/>
  </si>
  <si>
    <t>電子レンジ
EMO-705F</t>
    <rPh sb="0" eb="2">
      <t>デンシ</t>
    </rPh>
    <phoneticPr fontId="2"/>
  </si>
  <si>
    <t>アイリスオーヤマ</t>
    <phoneticPr fontId="2"/>
  </si>
  <si>
    <t>サテライト→本体</t>
    <rPh sb="6" eb="8">
      <t>ホンタイ</t>
    </rPh>
    <phoneticPr fontId="2"/>
  </si>
  <si>
    <t>ⅡＢ0008</t>
  </si>
  <si>
    <t>ⅡＢ0009</t>
  </si>
  <si>
    <t>座テーブル</t>
    <rPh sb="0" eb="1">
      <t>ザ</t>
    </rPh>
    <phoneticPr fontId="2"/>
  </si>
  <si>
    <t>-08</t>
    <phoneticPr fontId="2"/>
  </si>
  <si>
    <t>ⅡＢ0010</t>
  </si>
  <si>
    <t>ソファーベッド</t>
    <phoneticPr fontId="2"/>
  </si>
  <si>
    <t>スイミーレギュラー
ロータイプ</t>
    <phoneticPr fontId="2"/>
  </si>
  <si>
    <t>-10</t>
    <phoneticPr fontId="2"/>
  </si>
  <si>
    <t>廃棄</t>
    <rPh sb="0" eb="2">
      <t>ハイキ</t>
    </rPh>
    <phoneticPr fontId="4"/>
  </si>
  <si>
    <t>残置</t>
    <rPh sb="0" eb="2">
      <t>ザンチ</t>
    </rPh>
    <phoneticPr fontId="2"/>
  </si>
  <si>
    <t>サテライト→本体デイ</t>
    <rPh sb="6" eb="8">
      <t>ホンタイ</t>
    </rPh>
    <phoneticPr fontId="2"/>
  </si>
  <si>
    <t>69､040</t>
    <phoneticPr fontId="2"/>
  </si>
  <si>
    <t>サテライト→本体</t>
    <phoneticPr fontId="2"/>
  </si>
  <si>
    <t>H21.3.31</t>
    <phoneticPr fontId="2"/>
  </si>
  <si>
    <t>サテライト→本体</t>
    <phoneticPr fontId="2"/>
  </si>
  <si>
    <t>移動</t>
    <rPh sb="0" eb="2">
      <t>イドウ</t>
    </rPh>
    <phoneticPr fontId="2"/>
  </si>
  <si>
    <t>本体→ＰＯＲＴ
貸出用介助車No３へ</t>
    <rPh sb="0" eb="2">
      <t>ホンタイ</t>
    </rPh>
    <rPh sb="8" eb="10">
      <t>カシダシ</t>
    </rPh>
    <rPh sb="10" eb="11">
      <t>ウ</t>
    </rPh>
    <rPh sb="11" eb="13">
      <t>カイジョ</t>
    </rPh>
    <rPh sb="13" eb="14">
      <t>シャ</t>
    </rPh>
    <phoneticPr fontId="2"/>
  </si>
  <si>
    <t>パソコン
東芝</t>
    <rPh sb="5" eb="7">
      <t>トウシバ</t>
    </rPh>
    <phoneticPr fontId="2"/>
  </si>
  <si>
    <t>dynabook B553/L PB533LGBPR7JA71</t>
    <phoneticPr fontId="2"/>
  </si>
  <si>
    <t>ⅡC0039</t>
    <phoneticPr fontId="2"/>
  </si>
  <si>
    <t>サテライトデイサ－ビスは平成26年8月31日で廃止しています。</t>
    <rPh sb="12" eb="14">
      <t>ヘイセイ</t>
    </rPh>
    <rPh sb="16" eb="17">
      <t>ネン</t>
    </rPh>
    <rPh sb="18" eb="19">
      <t>ゲツ</t>
    </rPh>
    <rPh sb="21" eb="22">
      <t>ヒ</t>
    </rPh>
    <rPh sb="23" eb="25">
      <t>ハイシ</t>
    </rPh>
    <phoneticPr fontId="2"/>
  </si>
  <si>
    <t>車椅子　（介助式）</t>
    <rPh sb="0" eb="3">
      <t>クルマイス</t>
    </rPh>
    <rPh sb="5" eb="7">
      <t>カイジョ</t>
    </rPh>
    <rPh sb="7" eb="8">
      <t>シキ</t>
    </rPh>
    <phoneticPr fontId="4"/>
  </si>
  <si>
    <t>マキライフテックＥＷ－３０</t>
    <phoneticPr fontId="2"/>
  </si>
  <si>
    <t>車椅子（介助式）</t>
    <rPh sb="0" eb="1">
      <t>クルマ</t>
    </rPh>
    <rPh sb="1" eb="3">
      <t>イス</t>
    </rPh>
    <rPh sb="4" eb="6">
      <t>カイジョ</t>
    </rPh>
    <rPh sb="6" eb="7">
      <t>シキ</t>
    </rPh>
    <phoneticPr fontId="2"/>
  </si>
  <si>
    <t>03</t>
    <phoneticPr fontId="2"/>
  </si>
  <si>
    <t>-20</t>
    <phoneticPr fontId="2"/>
  </si>
  <si>
    <t>-20</t>
    <phoneticPr fontId="2"/>
  </si>
  <si>
    <t>貸し出し用
介助車２号</t>
    <rPh sb="0" eb="4">
      <t>カシダシヨ</t>
    </rPh>
    <rPh sb="4" eb="5">
      <t>ウ</t>
    </rPh>
    <rPh sb="6" eb="8">
      <t>カイジョ</t>
    </rPh>
    <rPh sb="8" eb="9">
      <t>シャ</t>
    </rPh>
    <rPh sb="10" eb="11">
      <t>ゴウ</t>
    </rPh>
    <phoneticPr fontId="2"/>
  </si>
  <si>
    <t>貸し出し用
介助車５号</t>
    <rPh sb="0" eb="4">
      <t>カシダシヨ</t>
    </rPh>
    <rPh sb="4" eb="5">
      <t>ウ</t>
    </rPh>
    <rPh sb="6" eb="8">
      <t>カイジョ</t>
    </rPh>
    <rPh sb="8" eb="9">
      <t>シャ</t>
    </rPh>
    <rPh sb="10" eb="11">
      <t>ゴウ</t>
    </rPh>
    <phoneticPr fontId="2"/>
  </si>
  <si>
    <t>ⅡH0003</t>
    <phoneticPr fontId="2"/>
  </si>
  <si>
    <t>ⅡＨ0004</t>
    <phoneticPr fontId="2"/>
  </si>
  <si>
    <t>多機能電話機</t>
    <rPh sb="0" eb="3">
      <t>タキノウ</t>
    </rPh>
    <rPh sb="3" eb="6">
      <t>デンワキ</t>
    </rPh>
    <phoneticPr fontId="2"/>
  </si>
  <si>
    <t>DTL-24D-1D</t>
    <phoneticPr fontId="2"/>
  </si>
  <si>
    <t>ⅡC0040</t>
  </si>
  <si>
    <t>サイドキャビネット　</t>
    <phoneticPr fontId="4"/>
  </si>
  <si>
    <t>SP-046SC-2 WH</t>
    <phoneticPr fontId="2"/>
  </si>
  <si>
    <t>ⅡC0041</t>
  </si>
  <si>
    <t>所長席</t>
    <rPh sb="0" eb="2">
      <t>ショチョウ</t>
    </rPh>
    <rPh sb="2" eb="3">
      <t>セキ</t>
    </rPh>
    <phoneticPr fontId="2"/>
  </si>
  <si>
    <t>05</t>
    <phoneticPr fontId="2"/>
  </si>
  <si>
    <t>H27.5.7</t>
    <phoneticPr fontId="2"/>
  </si>
  <si>
    <t>H27.5.1</t>
    <phoneticPr fontId="2"/>
  </si>
  <si>
    <t>ⅡC0042</t>
    <phoneticPr fontId="2"/>
  </si>
  <si>
    <t>介護伝送ソフトVer7.0</t>
    <rPh sb="0" eb="2">
      <t>カイゴ</t>
    </rPh>
    <rPh sb="2" eb="4">
      <t>デンソウ</t>
    </rPh>
    <phoneticPr fontId="2"/>
  </si>
  <si>
    <t>CD-ROM</t>
    <phoneticPr fontId="2"/>
  </si>
  <si>
    <t>市社協一括購入
包括、居宅、通所　利用</t>
    <rPh sb="0" eb="3">
      <t>シシャキョウ</t>
    </rPh>
    <rPh sb="3" eb="5">
      <t>イッカツ</t>
    </rPh>
    <rPh sb="5" eb="7">
      <t>コウニュウ</t>
    </rPh>
    <rPh sb="8" eb="10">
      <t>ホウカツ</t>
    </rPh>
    <rPh sb="11" eb="13">
      <t>キョタク</t>
    </rPh>
    <rPh sb="14" eb="16">
      <t>ツウショ</t>
    </rPh>
    <rPh sb="17" eb="19">
      <t>リヨウ</t>
    </rPh>
    <phoneticPr fontId="2"/>
  </si>
  <si>
    <t>02</t>
    <phoneticPr fontId="2"/>
  </si>
  <si>
    <t>H27.5.15</t>
    <phoneticPr fontId="2"/>
  </si>
  <si>
    <t>所長用</t>
    <rPh sb="0" eb="2">
      <t>ショチョウ</t>
    </rPh>
    <rPh sb="2" eb="3">
      <t>ヨウ</t>
    </rPh>
    <phoneticPr fontId="2"/>
  </si>
  <si>
    <t>H27.6.30</t>
    <phoneticPr fontId="2"/>
  </si>
  <si>
    <t>キャビネットスリムタイプ</t>
    <phoneticPr fontId="2"/>
  </si>
  <si>
    <t>ⅡC0043</t>
  </si>
  <si>
    <t>H27.7.25</t>
  </si>
  <si>
    <t>ﾊﾟﾅｿﾆｯｸ
1ﾄﾞｱ前開冷凍庫</t>
  </si>
  <si>
    <t>NRFZ120B</t>
  </si>
  <si>
    <t>ⅡA0014</t>
  </si>
  <si>
    <t>デイルーム</t>
  </si>
  <si>
    <t>H28.3.11</t>
    <phoneticPr fontId="2"/>
  </si>
  <si>
    <t>ロールスクリーン</t>
    <phoneticPr fontId="2"/>
  </si>
  <si>
    <t>RS50933</t>
    <phoneticPr fontId="2"/>
  </si>
  <si>
    <t>ⅡA0015</t>
    <phoneticPr fontId="2"/>
  </si>
  <si>
    <t>休養室</t>
    <rPh sb="0" eb="2">
      <t>キュウヨウ</t>
    </rPh>
    <rPh sb="2" eb="3">
      <t>シツ</t>
    </rPh>
    <phoneticPr fontId="2"/>
  </si>
  <si>
    <t>H28.3.28</t>
  </si>
  <si>
    <t>H28.3.28</t>
    <phoneticPr fontId="2"/>
  </si>
  <si>
    <t>Dynabook
Satellite
B53　</t>
    <phoneticPr fontId="2"/>
  </si>
  <si>
    <t>東芝 パソコン</t>
    <rPh sb="0" eb="2">
      <t>トウシバ</t>
    </rPh>
    <phoneticPr fontId="2"/>
  </si>
  <si>
    <t>ⅡC0044
～0045</t>
    <phoneticPr fontId="2"/>
  </si>
  <si>
    <t>書庫（下置）オカムラ</t>
    <rPh sb="0" eb="2">
      <t>ショコ</t>
    </rPh>
    <rPh sb="3" eb="5">
      <t>シタオ</t>
    </rPh>
    <phoneticPr fontId="2"/>
  </si>
  <si>
    <t>ⅡC0046
～0047</t>
    <phoneticPr fontId="2"/>
  </si>
  <si>
    <t>椅子</t>
    <rPh sb="0" eb="2">
      <t>イス</t>
    </rPh>
    <phoneticPr fontId="2"/>
  </si>
  <si>
    <t>TK-500N-B</t>
    <phoneticPr fontId="2"/>
  </si>
  <si>
    <t>ⅡC0048～0049</t>
    <phoneticPr fontId="2"/>
  </si>
  <si>
    <t>平デスク</t>
    <rPh sb="0" eb="1">
      <t>ヒラ</t>
    </rPh>
    <phoneticPr fontId="2"/>
  </si>
  <si>
    <t>50SBL-167HWW</t>
    <phoneticPr fontId="2"/>
  </si>
  <si>
    <t>包括（生活支援Co
社会福祉士）</t>
    <rPh sb="0" eb="2">
      <t>ホウカツ</t>
    </rPh>
    <rPh sb="3" eb="5">
      <t>セイカツ</t>
    </rPh>
    <rPh sb="5" eb="7">
      <t>シエン</t>
    </rPh>
    <rPh sb="10" eb="12">
      <t>シャカイ</t>
    </rPh>
    <rPh sb="12" eb="15">
      <t>フクシシ</t>
    </rPh>
    <phoneticPr fontId="2"/>
  </si>
  <si>
    <t>ⅡC0050～0052</t>
    <phoneticPr fontId="2"/>
  </si>
  <si>
    <t>H28.4.11</t>
    <phoneticPr fontId="2"/>
  </si>
  <si>
    <t>レターケース（アレンジャー）</t>
    <phoneticPr fontId="2"/>
  </si>
  <si>
    <t>A4PT-220</t>
    <phoneticPr fontId="2"/>
  </si>
  <si>
    <t>ⅡC0053</t>
    <phoneticPr fontId="2"/>
  </si>
  <si>
    <t>包括、地活、通所、居宅</t>
    <rPh sb="0" eb="2">
      <t>ホウカツ</t>
    </rPh>
    <rPh sb="3" eb="4">
      <t>チ</t>
    </rPh>
    <rPh sb="4" eb="5">
      <t>カツ</t>
    </rPh>
    <rPh sb="6" eb="8">
      <t>ツウショ</t>
    </rPh>
    <rPh sb="9" eb="11">
      <t>キョタク</t>
    </rPh>
    <phoneticPr fontId="2"/>
  </si>
  <si>
    <t>-03</t>
  </si>
  <si>
    <t>H28.4.26</t>
    <phoneticPr fontId="2"/>
  </si>
  <si>
    <t>ⅡC0054</t>
  </si>
  <si>
    <t>地域法流</t>
    <rPh sb="0" eb="3">
      <t>チイキホウ</t>
    </rPh>
    <rPh sb="3" eb="4">
      <t>リュウ</t>
    </rPh>
    <phoneticPr fontId="2"/>
  </si>
  <si>
    <t>H28.6.27</t>
    <phoneticPr fontId="2"/>
  </si>
  <si>
    <t>ミドルバックチェア肘掛付</t>
    <rPh sb="9" eb="11">
      <t>ヒジカ</t>
    </rPh>
    <rPh sb="11" eb="12">
      <t>ツ</t>
    </rPh>
    <phoneticPr fontId="2"/>
  </si>
  <si>
    <t>ⅡC0055</t>
  </si>
  <si>
    <t>ⅡC0056～
0059</t>
    <phoneticPr fontId="2"/>
  </si>
  <si>
    <t>ミドルバックチェア</t>
    <phoneticPr fontId="2"/>
  </si>
  <si>
    <t>H28.6.30</t>
    <phoneticPr fontId="2"/>
  </si>
  <si>
    <t>テーブル</t>
    <phoneticPr fontId="2"/>
  </si>
  <si>
    <t>GMT-RT-15-N</t>
    <phoneticPr fontId="2"/>
  </si>
  <si>
    <t>ⅡA0016～
0020</t>
    <phoneticPr fontId="2"/>
  </si>
  <si>
    <t>ⅡA0021</t>
    <phoneticPr fontId="2"/>
  </si>
  <si>
    <t>H24.10.22</t>
  </si>
  <si>
    <t>H24.10.22</t>
    <phoneticPr fontId="2"/>
  </si>
  <si>
    <t>パソコン　DELL　VOSTRO</t>
  </si>
  <si>
    <t>ⅡC0060</t>
    <phoneticPr fontId="2"/>
  </si>
  <si>
    <t>ⅡC0061</t>
  </si>
  <si>
    <t>川端</t>
    <rPh sb="0" eb="2">
      <t>カワバタ</t>
    </rPh>
    <phoneticPr fontId="2"/>
  </si>
  <si>
    <t>猪瀬</t>
    <rPh sb="0" eb="2">
      <t>イノセ</t>
    </rPh>
    <phoneticPr fontId="2"/>
  </si>
  <si>
    <t>飯田</t>
    <rPh sb="0" eb="2">
      <t>イイダ</t>
    </rPh>
    <phoneticPr fontId="2"/>
  </si>
  <si>
    <t>藤原</t>
    <rPh sb="0" eb="2">
      <t>フジワラ</t>
    </rPh>
    <phoneticPr fontId="2"/>
  </si>
  <si>
    <t>渡辺</t>
    <rPh sb="0" eb="2">
      <t>ワタナベ</t>
    </rPh>
    <phoneticPr fontId="2"/>
  </si>
  <si>
    <t>角</t>
    <rPh sb="0" eb="1">
      <t>スミ</t>
    </rPh>
    <phoneticPr fontId="2"/>
  </si>
  <si>
    <t>細谷</t>
    <rPh sb="0" eb="2">
      <t>ホソヤ</t>
    </rPh>
    <phoneticPr fontId="2"/>
  </si>
  <si>
    <t>平田</t>
    <rPh sb="0" eb="2">
      <t>ヒラタ</t>
    </rPh>
    <phoneticPr fontId="2"/>
  </si>
  <si>
    <t>住田</t>
    <rPh sb="0" eb="2">
      <t>スミタ</t>
    </rPh>
    <phoneticPr fontId="2"/>
  </si>
  <si>
    <t>H28.10.31</t>
    <phoneticPr fontId="2"/>
  </si>
  <si>
    <t>バッファローTeraStation 2TB TS1400DO204</t>
    <phoneticPr fontId="2"/>
  </si>
  <si>
    <t>ⅡC0062</t>
  </si>
  <si>
    <t>02</t>
  </si>
  <si>
    <t>生活支援体制整備</t>
    <rPh sb="0" eb="2">
      <t>セイカツ</t>
    </rPh>
    <rPh sb="2" eb="4">
      <t>シエン</t>
    </rPh>
    <rPh sb="4" eb="6">
      <t>タイセイ</t>
    </rPh>
    <rPh sb="6" eb="8">
      <t>セイビ</t>
    </rPh>
    <phoneticPr fontId="2"/>
  </si>
  <si>
    <t>ⅡC0063</t>
  </si>
  <si>
    <t>H28.11.14</t>
    <phoneticPr fontId="2"/>
  </si>
  <si>
    <t>H28.11.16</t>
    <phoneticPr fontId="2"/>
  </si>
  <si>
    <t>dynabook Satellite B35</t>
    <phoneticPr fontId="2"/>
  </si>
  <si>
    <t>ⅡC0064</t>
  </si>
  <si>
    <t>dynabook Satellite B36</t>
  </si>
  <si>
    <t>ⅡC0065</t>
  </si>
  <si>
    <t>H29.1.16</t>
    <phoneticPr fontId="2"/>
  </si>
  <si>
    <t>H29.1.18</t>
    <phoneticPr fontId="2"/>
  </si>
  <si>
    <t>東芝　縦型10Kg洗濯機</t>
    <rPh sb="0" eb="2">
      <t>トウシバ</t>
    </rPh>
    <rPh sb="3" eb="5">
      <t>タテガタ</t>
    </rPh>
    <rPh sb="9" eb="12">
      <t>センタクキ</t>
    </rPh>
    <phoneticPr fontId="2"/>
  </si>
  <si>
    <t>AW10SD5</t>
    <phoneticPr fontId="2"/>
  </si>
  <si>
    <t>洗濯室</t>
    <rPh sb="0" eb="2">
      <t>センタク</t>
    </rPh>
    <rPh sb="2" eb="3">
      <t>シツ</t>
    </rPh>
    <phoneticPr fontId="2"/>
  </si>
  <si>
    <t>所長用（通所介護）</t>
    <rPh sb="0" eb="2">
      <t>ショチョウ</t>
    </rPh>
    <rPh sb="2" eb="3">
      <t>ヨウ</t>
    </rPh>
    <rPh sb="4" eb="6">
      <t>ツウショ</t>
    </rPh>
    <rPh sb="6" eb="8">
      <t>カイゴ</t>
    </rPh>
    <phoneticPr fontId="2"/>
  </si>
  <si>
    <t>H29.3.22</t>
    <phoneticPr fontId="2"/>
  </si>
  <si>
    <t>コマイホワイトボードパネル２連</t>
    <rPh sb="14" eb="15">
      <t>レン</t>
    </rPh>
    <phoneticPr fontId="2"/>
  </si>
  <si>
    <t>ⅡC0066</t>
    <phoneticPr fontId="2"/>
  </si>
  <si>
    <t>-99</t>
    <phoneticPr fontId="2"/>
  </si>
  <si>
    <t>H29.8.28</t>
    <phoneticPr fontId="2"/>
  </si>
  <si>
    <t>ⅡC0067</t>
    <phoneticPr fontId="2"/>
  </si>
  <si>
    <t>通所</t>
    <rPh sb="0" eb="2">
      <t>ツウショ</t>
    </rPh>
    <phoneticPr fontId="2"/>
  </si>
  <si>
    <t>サブコ席（H30以降廃棄）</t>
    <rPh sb="3" eb="4">
      <t>セキ</t>
    </rPh>
    <rPh sb="8" eb="10">
      <t>イコウ</t>
    </rPh>
    <rPh sb="10" eb="12">
      <t>ハイキ</t>
    </rPh>
    <phoneticPr fontId="2"/>
  </si>
  <si>
    <t>レノボ YOGA 310 80U20011JP</t>
    <phoneticPr fontId="2"/>
  </si>
  <si>
    <t>H29.9.4</t>
    <phoneticPr fontId="2"/>
  </si>
  <si>
    <t>ⅡC0068</t>
    <phoneticPr fontId="2"/>
  </si>
  <si>
    <t>生活支援体制整備
(持ち出し用)</t>
    <rPh sb="10" eb="11">
      <t>モ</t>
    </rPh>
    <rPh sb="12" eb="13">
      <t>ダ</t>
    </rPh>
    <rPh sb="14" eb="15">
      <t>ヨウ</t>
    </rPh>
    <phoneticPr fontId="2"/>
  </si>
  <si>
    <t>H29.10.5</t>
    <phoneticPr fontId="2"/>
  </si>
  <si>
    <t>三菱電機 ３ドア335L冷蔵庫</t>
    <phoneticPr fontId="2"/>
  </si>
  <si>
    <t>MRC34A</t>
    <phoneticPr fontId="2"/>
  </si>
  <si>
    <t>ⅡA0023</t>
    <phoneticPr fontId="2"/>
  </si>
  <si>
    <t>ⅡA0022</t>
    <phoneticPr fontId="2"/>
  </si>
  <si>
    <t>ⅡC0069</t>
    <phoneticPr fontId="2"/>
  </si>
  <si>
    <t>-16</t>
    <phoneticPr fontId="2"/>
  </si>
  <si>
    <t>SHARP 加湿機能付空気清浄機 KIS70Y9(W)</t>
    <rPh sb="6" eb="8">
      <t>カシツ</t>
    </rPh>
    <rPh sb="8" eb="10">
      <t>キノウ</t>
    </rPh>
    <rPh sb="10" eb="11">
      <t>ヅケ</t>
    </rPh>
    <rPh sb="11" eb="13">
      <t>クウキ</t>
    </rPh>
    <rPh sb="13" eb="15">
      <t>セイジョウ</t>
    </rPh>
    <rPh sb="15" eb="16">
      <t>キ</t>
    </rPh>
    <phoneticPr fontId="2"/>
  </si>
  <si>
    <t>H29.12.11</t>
    <phoneticPr fontId="2"/>
  </si>
  <si>
    <t>H30.3.30</t>
    <phoneticPr fontId="2"/>
  </si>
  <si>
    <t>ﾊﾟﾅｿﾆｯｸ 6.0㎏全自動洗濯機</t>
    <rPh sb="12" eb="15">
      <t>ゼンジドウ</t>
    </rPh>
    <rPh sb="15" eb="18">
      <t>センタクキ</t>
    </rPh>
    <phoneticPr fontId="2"/>
  </si>
  <si>
    <t>ⅡA0024</t>
    <phoneticPr fontId="2"/>
  </si>
  <si>
    <t>NAF60B11(N)</t>
    <phoneticPr fontId="2"/>
  </si>
  <si>
    <t xml:space="preserve">dynabook Satellite </t>
    <phoneticPr fontId="2"/>
  </si>
  <si>
    <t>ⅡC0070</t>
    <phoneticPr fontId="2"/>
  </si>
  <si>
    <t>居宅</t>
    <rPh sb="0" eb="1">
      <t>キョ</t>
    </rPh>
    <rPh sb="1" eb="2">
      <t>タク</t>
    </rPh>
    <phoneticPr fontId="2"/>
  </si>
  <si>
    <t>H30.5.16</t>
    <phoneticPr fontId="2"/>
  </si>
  <si>
    <t>H300514</t>
    <phoneticPr fontId="2"/>
  </si>
  <si>
    <t>ⅡH0005</t>
    <phoneticPr fontId="2"/>
  </si>
  <si>
    <t>デイ用車椅子</t>
    <rPh sb="2" eb="3">
      <t>ヨウ</t>
    </rPh>
    <rPh sb="3" eb="6">
      <t>クルマイス</t>
    </rPh>
    <phoneticPr fontId="2"/>
  </si>
  <si>
    <t>車椅子（自走式）</t>
    <rPh sb="0" eb="1">
      <t>クルマ</t>
    </rPh>
    <rPh sb="1" eb="3">
      <t>イス</t>
    </rPh>
    <rPh sb="4" eb="6">
      <t>ジソウ</t>
    </rPh>
    <rPh sb="6" eb="7">
      <t>シキ</t>
    </rPh>
    <phoneticPr fontId="2"/>
  </si>
  <si>
    <t>カワムラＫＲ-801</t>
    <phoneticPr fontId="2"/>
  </si>
  <si>
    <t>H30.7.27</t>
    <phoneticPr fontId="2"/>
  </si>
  <si>
    <t>コロナ ウィンドエアコン</t>
    <phoneticPr fontId="2"/>
  </si>
  <si>
    <t xml:space="preserve"> CW-1618 1.4kw</t>
    <phoneticPr fontId="2"/>
  </si>
  <si>
    <t>ⅡA0025</t>
    <phoneticPr fontId="2"/>
  </si>
  <si>
    <t>着脱室</t>
    <rPh sb="0" eb="2">
      <t>チャクダツ</t>
    </rPh>
    <rPh sb="2" eb="3">
      <t>シツ</t>
    </rPh>
    <phoneticPr fontId="2"/>
  </si>
  <si>
    <t>掃除機キャニスタ-EＣ－Kｐ７TーB</t>
    <rPh sb="0" eb="3">
      <t>ソウジキ</t>
    </rPh>
    <phoneticPr fontId="2"/>
  </si>
  <si>
    <t>ⅡH0001</t>
    <phoneticPr fontId="2"/>
  </si>
  <si>
    <t>-08</t>
    <phoneticPr fontId="2"/>
  </si>
  <si>
    <t>ワイアレスハンドマイク</t>
    <phoneticPr fontId="2"/>
  </si>
  <si>
    <t>WM1220</t>
    <phoneticPr fontId="2"/>
  </si>
  <si>
    <t>ⅡG0001</t>
    <phoneticPr fontId="2"/>
  </si>
  <si>
    <t>05</t>
    <phoneticPr fontId="2"/>
  </si>
  <si>
    <t>-02</t>
    <phoneticPr fontId="2"/>
  </si>
  <si>
    <t>掃除機</t>
    <rPh sb="0" eb="3">
      <t>ソウジキ</t>
    </rPh>
    <phoneticPr fontId="2"/>
  </si>
  <si>
    <t>三菱
ＴＣＦＸＤ5Ｊ</t>
    <rPh sb="0" eb="2">
      <t>ミツビシ</t>
    </rPh>
    <phoneticPr fontId="2"/>
  </si>
  <si>
    <t>01</t>
    <phoneticPr fontId="2"/>
  </si>
  <si>
    <t>-08</t>
    <phoneticPr fontId="2"/>
  </si>
  <si>
    <t>ⅡＣ0036</t>
    <phoneticPr fontId="2"/>
  </si>
  <si>
    <t>デイ⇒サブコ席⇒H30.9財務へ貸出</t>
    <rPh sb="6" eb="7">
      <t>セキ</t>
    </rPh>
    <rPh sb="13" eb="15">
      <t>ザイム</t>
    </rPh>
    <rPh sb="16" eb="18">
      <t>カシダシ</t>
    </rPh>
    <phoneticPr fontId="2"/>
  </si>
  <si>
    <t>H30.9.19</t>
    <phoneticPr fontId="2"/>
  </si>
  <si>
    <t>FUNAI 55型液晶テレビ</t>
    <rPh sb="8" eb="9">
      <t>ガタ</t>
    </rPh>
    <rPh sb="9" eb="11">
      <t>エキショウ</t>
    </rPh>
    <phoneticPr fontId="2"/>
  </si>
  <si>
    <t>FL55UP5000（4K）</t>
    <phoneticPr fontId="2"/>
  </si>
  <si>
    <t>ⅡA0026</t>
    <phoneticPr fontId="2"/>
  </si>
  <si>
    <t>05</t>
    <phoneticPr fontId="2"/>
  </si>
  <si>
    <t>H30.12.4</t>
    <phoneticPr fontId="2"/>
  </si>
  <si>
    <t>dynabook　　PB65JFB11R7PC2X</t>
    <phoneticPr fontId="2"/>
  </si>
  <si>
    <t>ⅡC0071</t>
    <phoneticPr fontId="2"/>
  </si>
  <si>
    <t>-0３</t>
    <phoneticPr fontId="2"/>
  </si>
  <si>
    <t>AED（日本光電AED2100）</t>
    <phoneticPr fontId="2"/>
  </si>
  <si>
    <t>12-00001</t>
    <phoneticPr fontId="2"/>
  </si>
  <si>
    <t>固定資産</t>
    <rPh sb="0" eb="2">
      <t>コテイ</t>
    </rPh>
    <rPh sb="2" eb="4">
      <t>シサン</t>
    </rPh>
    <phoneticPr fontId="2"/>
  </si>
  <si>
    <t>京セラ モノクロプリンター</t>
    <rPh sb="0" eb="1">
      <t>キョウ</t>
    </rPh>
    <phoneticPr fontId="2"/>
  </si>
  <si>
    <t>ECOSYS LSP3045</t>
    <phoneticPr fontId="2"/>
  </si>
  <si>
    <t>居宅、通所</t>
    <rPh sb="0" eb="2">
      <t>キョタク</t>
    </rPh>
    <rPh sb="3" eb="5">
      <t>ツウショ</t>
    </rPh>
    <phoneticPr fontId="2"/>
  </si>
  <si>
    <t>ⅡC0075</t>
    <phoneticPr fontId="2"/>
  </si>
  <si>
    <t>木製スタッキングチェア</t>
    <rPh sb="0" eb="2">
      <t>モクセイ</t>
    </rPh>
    <phoneticPr fontId="2"/>
  </si>
  <si>
    <t>Ⅱ　A0026～A0031</t>
    <phoneticPr fontId="2"/>
  </si>
  <si>
    <t>CUFC4 オレンジ</t>
    <phoneticPr fontId="2"/>
  </si>
  <si>
    <t>H31.1.21</t>
    <phoneticPr fontId="2"/>
  </si>
  <si>
    <t>H31.1.25</t>
    <phoneticPr fontId="2"/>
  </si>
  <si>
    <t>噴霧器</t>
    <rPh sb="0" eb="3">
      <t>フンムキ</t>
    </rPh>
    <phoneticPr fontId="2"/>
  </si>
  <si>
    <t xml:space="preserve">GL-2828 </t>
    <phoneticPr fontId="2"/>
  </si>
  <si>
    <t>Ⅱ　A0032　A0033</t>
    <phoneticPr fontId="2"/>
  </si>
  <si>
    <t>ⅡC0076</t>
    <phoneticPr fontId="2"/>
  </si>
  <si>
    <t>地活・包括</t>
    <rPh sb="0" eb="2">
      <t>チカツ</t>
    </rPh>
    <rPh sb="3" eb="5">
      <t>ホウカツ</t>
    </rPh>
    <phoneticPr fontId="2"/>
  </si>
  <si>
    <t>ⅡC0072</t>
  </si>
  <si>
    <t>ⅡC0073</t>
  </si>
  <si>
    <t>ⅡC0074</t>
  </si>
  <si>
    <t>富士通 LIFEBOOK A576/PX FMV-A1602WP</t>
    <phoneticPr fontId="2"/>
  </si>
  <si>
    <t>Ceha プレノストレージシステム１段オープン＋２段引違い</t>
    <phoneticPr fontId="2"/>
  </si>
  <si>
    <t>サイドキャビネット３段</t>
    <phoneticPr fontId="2"/>
  </si>
  <si>
    <t>01</t>
    <phoneticPr fontId="2"/>
  </si>
  <si>
    <t>05</t>
    <phoneticPr fontId="2"/>
  </si>
  <si>
    <t>H30.12.25</t>
    <phoneticPr fontId="2"/>
  </si>
  <si>
    <t>H31.1.12</t>
    <phoneticPr fontId="2"/>
  </si>
  <si>
    <t>H31.1.31</t>
    <phoneticPr fontId="2"/>
  </si>
  <si>
    <t>オカムラ　スチール収納　VILLAGE 引違い３段ホワイト</t>
    <phoneticPr fontId="2"/>
  </si>
  <si>
    <t>H31.4.5</t>
    <phoneticPr fontId="2"/>
  </si>
  <si>
    <t>ｼﾙﾊﾞｰｶｰ</t>
    <phoneticPr fontId="2"/>
  </si>
  <si>
    <t>TACA　OF</t>
    <phoneticPr fontId="2"/>
  </si>
  <si>
    <t>Ⅱ　A0034</t>
    <phoneticPr fontId="2"/>
  </si>
  <si>
    <t>ⅡC0077</t>
    <phoneticPr fontId="2"/>
  </si>
  <si>
    <t>R1.5.13</t>
    <phoneticPr fontId="2"/>
  </si>
  <si>
    <t>居宅</t>
    <rPh sb="0" eb="2">
      <t>キョタク</t>
    </rPh>
    <phoneticPr fontId="2"/>
  </si>
  <si>
    <t>サンワサプライ患者用ツール</t>
    <rPh sb="7" eb="9">
      <t>カンジャ</t>
    </rPh>
    <rPh sb="9" eb="10">
      <t>ヨウ</t>
    </rPh>
    <phoneticPr fontId="2"/>
  </si>
  <si>
    <t>スタッキングチェア</t>
    <phoneticPr fontId="2"/>
  </si>
  <si>
    <t>ダークブルー</t>
    <phoneticPr fontId="2"/>
  </si>
  <si>
    <t>ⅡD0001～0025</t>
    <phoneticPr fontId="2"/>
  </si>
  <si>
    <t>サイドワゴン</t>
    <phoneticPr fontId="2"/>
  </si>
  <si>
    <t>包括、生活支援体制整備</t>
    <rPh sb="0" eb="2">
      <t>ホウカツ</t>
    </rPh>
    <rPh sb="3" eb="5">
      <t>セイカツ</t>
    </rPh>
    <rPh sb="5" eb="7">
      <t>シエン</t>
    </rPh>
    <rPh sb="7" eb="9">
      <t>タイセイ</t>
    </rPh>
    <rPh sb="9" eb="11">
      <t>セイビ</t>
    </rPh>
    <phoneticPr fontId="2"/>
  </si>
  <si>
    <t>ⅡC0078，0079</t>
    <phoneticPr fontId="2"/>
  </si>
  <si>
    <t>03</t>
    <phoneticPr fontId="2"/>
  </si>
  <si>
    <t>16</t>
    <phoneticPr fontId="2"/>
  </si>
  <si>
    <t>Dell パソコン</t>
    <phoneticPr fontId="2"/>
  </si>
  <si>
    <t>AタイプDELL　Vostro3581</t>
    <phoneticPr fontId="2"/>
  </si>
  <si>
    <t>BタイプDELL　Vostro3581</t>
    <phoneticPr fontId="2"/>
  </si>
  <si>
    <t>予防</t>
    <rPh sb="0" eb="2">
      <t>ヨボウ</t>
    </rPh>
    <phoneticPr fontId="2"/>
  </si>
  <si>
    <t>地活</t>
    <rPh sb="0" eb="2">
      <t>チカツ</t>
    </rPh>
    <phoneticPr fontId="2"/>
  </si>
  <si>
    <t>ⅡC0080</t>
    <phoneticPr fontId="2"/>
  </si>
  <si>
    <t>ⅡC0081</t>
  </si>
  <si>
    <t>ⅡC0082</t>
  </si>
  <si>
    <t>ⅡC0083</t>
  </si>
  <si>
    <t>ⅡC0084</t>
  </si>
  <si>
    <t>ⅡC0085</t>
  </si>
  <si>
    <t>ⅡC0086</t>
  </si>
  <si>
    <t>ⅡC0087</t>
  </si>
  <si>
    <t>ⅡC0088</t>
  </si>
  <si>
    <t>ⅡC0089</t>
  </si>
  <si>
    <t>R1.6.18</t>
    <phoneticPr fontId="2"/>
  </si>
  <si>
    <t>NP-HG18=XA</t>
    <phoneticPr fontId="2"/>
  </si>
  <si>
    <t>IH炊飯ジャー銀</t>
    <rPh sb="2" eb="4">
      <t>スイハン</t>
    </rPh>
    <rPh sb="7" eb="8">
      <t>ギン</t>
    </rPh>
    <phoneticPr fontId="2"/>
  </si>
  <si>
    <t>Ⅱ　A0035</t>
  </si>
  <si>
    <t>厨房</t>
    <rPh sb="0" eb="2">
      <t>チュウボウ</t>
    </rPh>
    <phoneticPr fontId="2"/>
  </si>
  <si>
    <t>R1.8.7</t>
    <phoneticPr fontId="2"/>
  </si>
  <si>
    <t>シャワーベンチMini</t>
    <phoneticPr fontId="2"/>
  </si>
  <si>
    <t>安寿背なし</t>
    <rPh sb="0" eb="2">
      <t>アンジュ</t>
    </rPh>
    <rPh sb="2" eb="3">
      <t>セ</t>
    </rPh>
    <phoneticPr fontId="2"/>
  </si>
  <si>
    <t>ⅡC0090</t>
  </si>
  <si>
    <t>アクティブ</t>
    <phoneticPr fontId="2"/>
  </si>
  <si>
    <t>八雲堂</t>
    <rPh sb="0" eb="3">
      <t>ヤクモドウ</t>
    </rPh>
    <phoneticPr fontId="2"/>
  </si>
  <si>
    <t>購入先</t>
    <rPh sb="0" eb="2">
      <t>コウニュウ</t>
    </rPh>
    <rPh sb="2" eb="3">
      <t>サキ</t>
    </rPh>
    <phoneticPr fontId="2"/>
  </si>
  <si>
    <t>アクティブ</t>
    <phoneticPr fontId="2"/>
  </si>
  <si>
    <t>R1.9.27</t>
    <phoneticPr fontId="2"/>
  </si>
  <si>
    <t>電子血圧計　プリンター</t>
    <rPh sb="0" eb="5">
      <t>デンシケツアツケイ</t>
    </rPh>
    <phoneticPr fontId="2"/>
  </si>
  <si>
    <t>2400+4500</t>
    <phoneticPr fontId="2"/>
  </si>
  <si>
    <t>Ⅱ　A0036</t>
  </si>
  <si>
    <t>ＨＥＭ1040ＨＨＸ-ＰＲＩＮＴ</t>
    <phoneticPr fontId="2"/>
  </si>
  <si>
    <t>R2.1.30</t>
    <phoneticPr fontId="2"/>
  </si>
  <si>
    <t>ⅡC0025</t>
    <phoneticPr fontId="2"/>
  </si>
  <si>
    <t>R1.6.3</t>
    <phoneticPr fontId="2"/>
  </si>
  <si>
    <t>R2.2.28</t>
    <phoneticPr fontId="2"/>
  </si>
  <si>
    <t>デスク平机</t>
    <rPh sb="3" eb="4">
      <t>ヒラ</t>
    </rPh>
    <rPh sb="4" eb="5">
      <t>ツクエ</t>
    </rPh>
    <phoneticPr fontId="2"/>
  </si>
  <si>
    <t>ホワイトTKG－B87ＳＡＷＰＡＷ</t>
    <phoneticPr fontId="2"/>
  </si>
  <si>
    <t>ⅡC0091</t>
    <phoneticPr fontId="2"/>
  </si>
  <si>
    <t>HP パソコン</t>
    <phoneticPr fontId="2"/>
  </si>
  <si>
    <t>Aタイプ
HP7PJ68PA#ABJ</t>
    <phoneticPr fontId="2"/>
  </si>
  <si>
    <t>ⅡC0092</t>
    <phoneticPr fontId="2"/>
  </si>
  <si>
    <t>生活支援</t>
    <rPh sb="0" eb="2">
      <t>セイカツ</t>
    </rPh>
    <rPh sb="2" eb="4">
      <t>シエン</t>
    </rPh>
    <phoneticPr fontId="2"/>
  </si>
  <si>
    <t>Aタイプ
HP7PJ67PA#ABJ</t>
  </si>
  <si>
    <t>ⅡC0093</t>
    <phoneticPr fontId="2"/>
  </si>
  <si>
    <t>ⅡC0094</t>
    <phoneticPr fontId="2"/>
  </si>
  <si>
    <t>留守番電話機</t>
    <rPh sb="0" eb="3">
      <t>ルスバン</t>
    </rPh>
    <rPh sb="3" eb="6">
      <t>デンワキ</t>
    </rPh>
    <phoneticPr fontId="2"/>
  </si>
  <si>
    <t>-05</t>
    <phoneticPr fontId="2"/>
  </si>
  <si>
    <t>地活1/4
包括1/4
通所1/2</t>
    <rPh sb="0" eb="2">
      <t>チカツ</t>
    </rPh>
    <rPh sb="6" eb="8">
      <t>ホウカツ</t>
    </rPh>
    <rPh sb="12" eb="14">
      <t>ツウショ</t>
    </rPh>
    <phoneticPr fontId="2"/>
  </si>
  <si>
    <t>EPSON液晶プロジェクタ
Offirio EB-1761W</t>
    <rPh sb="5" eb="7">
      <t>エキショウ</t>
    </rPh>
    <phoneticPr fontId="2"/>
  </si>
  <si>
    <t>AT-999 
リモートホン</t>
  </si>
  <si>
    <t>ⅡC0095</t>
    <phoneticPr fontId="2"/>
  </si>
  <si>
    <t>無線アクセスポイント
電源装置</t>
    <rPh sb="0" eb="2">
      <t>ムセン</t>
    </rPh>
    <rPh sb="11" eb="13">
      <t>デンゲン</t>
    </rPh>
    <rPh sb="13" eb="15">
      <t>ソウチ</t>
    </rPh>
    <phoneticPr fontId="2"/>
  </si>
  <si>
    <t>WAB-M2133
EIB-UG01-PF2</t>
    <phoneticPr fontId="2"/>
  </si>
  <si>
    <t>ⅡC0096</t>
    <phoneticPr fontId="2"/>
  </si>
  <si>
    <t>HNV35PANL</t>
    <phoneticPr fontId="2"/>
  </si>
  <si>
    <t>R2.8.7</t>
    <phoneticPr fontId="2"/>
  </si>
  <si>
    <t>衣類乾燥機</t>
    <rPh sb="0" eb="5">
      <t>イルイカンソウキ</t>
    </rPh>
    <phoneticPr fontId="2"/>
  </si>
  <si>
    <t>NHD603 W</t>
    <phoneticPr fontId="2"/>
  </si>
  <si>
    <t>Ⅱ　A0037</t>
    <phoneticPr fontId="2"/>
  </si>
  <si>
    <t>R2.4.24</t>
    <phoneticPr fontId="2"/>
  </si>
  <si>
    <t>亀澤</t>
    <rPh sb="0" eb="2">
      <t>カメザワ</t>
    </rPh>
    <phoneticPr fontId="2"/>
  </si>
  <si>
    <t>山﨑</t>
    <rPh sb="0" eb="2">
      <t>ヤマザキ</t>
    </rPh>
    <phoneticPr fontId="2"/>
  </si>
  <si>
    <t>山田</t>
    <rPh sb="0" eb="2">
      <t>ヤマダ</t>
    </rPh>
    <phoneticPr fontId="2"/>
  </si>
  <si>
    <t>楠</t>
    <rPh sb="0" eb="1">
      <t>クスノキ</t>
    </rPh>
    <phoneticPr fontId="2"/>
  </si>
  <si>
    <t>溝井</t>
    <rPh sb="0" eb="2">
      <t>ミゾイ</t>
    </rPh>
    <phoneticPr fontId="2"/>
  </si>
  <si>
    <t>住田</t>
    <rPh sb="0" eb="2">
      <t>スミダ</t>
    </rPh>
    <phoneticPr fontId="2"/>
  </si>
  <si>
    <t>サブコ</t>
    <phoneticPr fontId="2"/>
  </si>
  <si>
    <t>R2.8.14</t>
    <phoneticPr fontId="2"/>
  </si>
  <si>
    <t>R2.4.15</t>
    <phoneticPr fontId="2"/>
  </si>
  <si>
    <t>R2.6.2</t>
    <phoneticPr fontId="2"/>
  </si>
  <si>
    <t>R2.10.29</t>
    <phoneticPr fontId="2"/>
  </si>
  <si>
    <t>テレビ台</t>
    <rPh sb="3" eb="4">
      <t>ダイ</t>
    </rPh>
    <phoneticPr fontId="2"/>
  </si>
  <si>
    <t>B7517</t>
    <phoneticPr fontId="2"/>
  </si>
  <si>
    <t>Ⅱ　A0038</t>
  </si>
  <si>
    <t>2020.11.24</t>
    <phoneticPr fontId="2"/>
  </si>
  <si>
    <t>20201102</t>
    <phoneticPr fontId="2"/>
  </si>
  <si>
    <t>収納棚</t>
    <rPh sb="0" eb="3">
      <t>シュウノウタナ</t>
    </rPh>
    <phoneticPr fontId="2"/>
  </si>
  <si>
    <t>Ⅱ　A0039</t>
  </si>
  <si>
    <t>Ⅱ　A0040</t>
  </si>
  <si>
    <t>フェニックスワゴン</t>
    <phoneticPr fontId="2"/>
  </si>
  <si>
    <t>マガジンラック</t>
    <phoneticPr fontId="2"/>
  </si>
  <si>
    <t>Ⅱ　A0041</t>
  </si>
  <si>
    <t>Ⅱ　A0042</t>
  </si>
  <si>
    <t>20201113</t>
    <phoneticPr fontId="2"/>
  </si>
  <si>
    <t>ミニ平行棒</t>
    <rPh sb="2" eb="5">
      <t>ヘイコウボウ</t>
    </rPh>
    <phoneticPr fontId="2"/>
  </si>
  <si>
    <t>中古</t>
    <rPh sb="0" eb="2">
      <t>チュウコ</t>
    </rPh>
    <phoneticPr fontId="2"/>
  </si>
  <si>
    <t>Ⅱ　A0043</t>
  </si>
  <si>
    <t>Ⅱ　A0044</t>
  </si>
  <si>
    <t>20201106</t>
    <phoneticPr fontId="2"/>
  </si>
  <si>
    <t>UDテーブル</t>
    <phoneticPr fontId="2"/>
  </si>
  <si>
    <t>両開き書庫　2点セット</t>
    <rPh sb="0" eb="2">
      <t>リョウヒラ</t>
    </rPh>
    <rPh sb="3" eb="5">
      <t>ショコ</t>
    </rPh>
    <rPh sb="7" eb="8">
      <t>テン</t>
    </rPh>
    <phoneticPr fontId="2"/>
  </si>
  <si>
    <t>20201222</t>
    <phoneticPr fontId="2"/>
  </si>
  <si>
    <t>セラミックファンヒーター</t>
    <phoneticPr fontId="2"/>
  </si>
  <si>
    <t>ⅡＡ0045</t>
    <phoneticPr fontId="2"/>
  </si>
  <si>
    <t>ⅡＡ0046</t>
    <phoneticPr fontId="2"/>
  </si>
  <si>
    <t>ⅡＡ0047</t>
    <phoneticPr fontId="2"/>
  </si>
  <si>
    <t>フリーズブル 405リットル</t>
    <phoneticPr fontId="2"/>
  </si>
  <si>
    <t>ⅡE0002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</si>
</sst>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\(0\)"/>
    <numFmt numFmtId="178" formatCode="#,##0_);[Red]\(#,##0\)"/>
  </numFmts>
  <fonts count="37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indexed="10"/>
      <name val="ＭＳ Ｐゴシック"/>
      <family val="3"/>
    </font>
    <font>
      <sz val="9"/>
      <name val="ＭＳ Ｐゴシック"/>
      <family val="3"/>
    </font>
    <font>
      <sz val="14"/>
      <color indexed="8"/>
      <name val="ＭＳ Ｐゴシック"/>
      <family val="3"/>
    </font>
    <font>
      <sz val="16"/>
      <color indexed="8"/>
      <name val="ＭＳ Ｐゴシック"/>
      <family val="3"/>
    </font>
    <font>
      <b/>
      <sz val="18"/>
      <color indexed="8"/>
      <name val="ＭＳ Ｐゴシック"/>
      <family val="3"/>
    </font>
    <font>
      <sz val="10"/>
      <color indexed="8"/>
      <name val="ＭＳ Ｐゴシック"/>
      <family val="3"/>
    </font>
    <font>
      <sz val="8"/>
      <name val="ＭＳ Ｐゴシック"/>
      <family val="3"/>
    </font>
    <font>
      <sz val="9"/>
      <color indexed="10"/>
      <name val="ＭＳ Ｐゴシック"/>
      <family val="3"/>
    </font>
    <font>
      <sz val="8"/>
      <color indexed="10"/>
      <name val="ＭＳ Ｐゴシック"/>
      <family val="3"/>
    </font>
    <font>
      <b/>
      <sz val="14"/>
      <color indexed="1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"/>
      <color theme="1"/>
      <name val="ＭＳ Ｐゴシック"/>
      <family val="3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4" tint="0.799920651875362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45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7" borderId="46" applyNumberFormat="0" applyFon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4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2" applyNumberFormat="0" applyFill="0" applyAlignment="0" applyProtection="0">
      <alignment vertical="center"/>
    </xf>
    <xf numFmtId="0" fontId="28" fillId="33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48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10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57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5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176" fontId="3" fillId="0" borderId="9" xfId="0" applyNumberFormat="1" applyFont="1" applyBorder="1" applyAlignment="1">
      <alignment vertical="center"/>
    </xf>
    <xf numFmtId="57" fontId="3" fillId="0" borderId="9" xfId="0" applyNumberFormat="1" applyFont="1" applyFill="1" applyBorder="1" applyAlignment="1">
      <alignment horizontal="left" vertical="center"/>
    </xf>
    <xf numFmtId="57" fontId="3" fillId="0" borderId="9" xfId="0" applyNumberFormat="1" applyFont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/>
    </xf>
    <xf numFmtId="57" fontId="3" fillId="0" borderId="9" xfId="0" applyNumberFormat="1" applyFont="1" applyBorder="1" applyAlignment="1">
      <alignment horizontal="center" vertical="center"/>
    </xf>
    <xf numFmtId="57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38" fontId="3" fillId="0" borderId="9" xfId="33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wrapText="1"/>
    </xf>
    <xf numFmtId="176" fontId="3" fillId="0" borderId="9" xfId="0" applyNumberFormat="1" applyFont="1" applyFill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0" fillId="0" borderId="23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57" fontId="10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vertical="center"/>
    </xf>
    <xf numFmtId="38" fontId="3" fillId="0" borderId="0" xfId="33" applyFont="1" applyAlignment="1">
      <alignment vertical="center"/>
    </xf>
    <xf numFmtId="38" fontId="3" fillId="0" borderId="0" xfId="33" applyFont="1" applyBorder="1" applyAlignment="1">
      <alignment vertical="center"/>
    </xf>
    <xf numFmtId="38" fontId="3" fillId="0" borderId="7" xfId="33" applyFont="1" applyBorder="1" applyAlignment="1">
      <alignment vertical="center"/>
    </xf>
    <xf numFmtId="38" fontId="3" fillId="0" borderId="9" xfId="33" applyFont="1" applyBorder="1" applyAlignment="1">
      <alignment horizontal="center" vertical="center"/>
    </xf>
    <xf numFmtId="0" fontId="3" fillId="12" borderId="9" xfId="0" applyFont="1" applyFill="1" applyBorder="1" applyAlignment="1">
      <alignment vertical="center"/>
    </xf>
    <xf numFmtId="0" fontId="3" fillId="12" borderId="9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vertical="center"/>
    </xf>
    <xf numFmtId="49" fontId="3" fillId="12" borderId="9" xfId="0" applyNumberFormat="1" applyFont="1" applyFill="1" applyBorder="1" applyAlignment="1">
      <alignment horizontal="right" vertical="center"/>
    </xf>
    <xf numFmtId="49" fontId="3" fillId="12" borderId="9" xfId="0" applyNumberFormat="1" applyFont="1" applyFill="1" applyBorder="1" applyAlignment="1">
      <alignment horizontal="left" vertical="center"/>
    </xf>
    <xf numFmtId="49" fontId="3" fillId="12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3" fillId="13" borderId="9" xfId="0" applyFont="1" applyFill="1" applyBorder="1" applyAlignment="1">
      <alignment vertical="center"/>
    </xf>
    <xf numFmtId="0" fontId="3" fillId="13" borderId="9" xfId="0" applyFont="1" applyFill="1" applyBorder="1" applyAlignment="1">
      <alignment vertical="center" wrapText="1"/>
    </xf>
    <xf numFmtId="3" fontId="3" fillId="13" borderId="9" xfId="0" applyNumberFormat="1" applyFont="1" applyFill="1" applyBorder="1" applyAlignment="1">
      <alignment vertical="center"/>
    </xf>
    <xf numFmtId="49" fontId="3" fillId="13" borderId="9" xfId="0" applyNumberFormat="1" applyFont="1" applyFill="1" applyBorder="1" applyAlignment="1">
      <alignment horizontal="right" vertical="center"/>
    </xf>
    <xf numFmtId="49" fontId="3" fillId="13" borderId="9" xfId="0" applyNumberFormat="1" applyFont="1" applyFill="1" applyBorder="1" applyAlignment="1">
      <alignment horizontal="left" vertical="center"/>
    </xf>
    <xf numFmtId="0" fontId="5" fillId="13" borderId="9" xfId="0" applyFont="1" applyFill="1" applyBorder="1" applyAlignment="1">
      <alignment vertical="center"/>
    </xf>
    <xf numFmtId="0" fontId="5" fillId="13" borderId="9" xfId="0" applyFont="1" applyFill="1" applyBorder="1" applyAlignment="1">
      <alignment vertical="center" wrapText="1"/>
    </xf>
    <xf numFmtId="3" fontId="5" fillId="13" borderId="9" xfId="0" applyNumberFormat="1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49" fontId="5" fillId="13" borderId="9" xfId="0" applyNumberFormat="1" applyFont="1" applyFill="1" applyBorder="1" applyAlignment="1">
      <alignment horizontal="right" vertical="center"/>
    </xf>
    <xf numFmtId="49" fontId="5" fillId="13" borderId="9" xfId="0" applyNumberFormat="1" applyFont="1" applyFill="1" applyBorder="1" applyAlignment="1">
      <alignment horizontal="left" vertical="center"/>
    </xf>
    <xf numFmtId="57" fontId="5" fillId="13" borderId="9" xfId="0" applyNumberFormat="1" applyFont="1" applyFill="1" applyBorder="1" applyAlignment="1">
      <alignment horizontal="left" vertical="center"/>
    </xf>
    <xf numFmtId="0" fontId="3" fillId="13" borderId="0" xfId="0" applyFont="1" applyFill="1" applyAlignment="1">
      <alignment vertical="center"/>
    </xf>
    <xf numFmtId="49" fontId="5" fillId="13" borderId="9" xfId="0" applyNumberFormat="1" applyFont="1" applyFill="1" applyBorder="1" applyAlignment="1">
      <alignment vertical="center"/>
    </xf>
    <xf numFmtId="57" fontId="10" fillId="13" borderId="9" xfId="0" applyNumberFormat="1" applyFont="1" applyFill="1" applyBorder="1" applyAlignment="1">
      <alignment horizontal="left" vertical="center"/>
    </xf>
    <xf numFmtId="0" fontId="10" fillId="13" borderId="9" xfId="0" applyFont="1" applyFill="1" applyBorder="1" applyAlignment="1">
      <alignment vertical="center"/>
    </xf>
    <xf numFmtId="0" fontId="10" fillId="13" borderId="9" xfId="0" applyFont="1" applyFill="1" applyBorder="1" applyAlignment="1">
      <alignment vertical="center" wrapText="1"/>
    </xf>
    <xf numFmtId="3" fontId="10" fillId="13" borderId="9" xfId="0" applyNumberFormat="1" applyFont="1" applyFill="1" applyBorder="1" applyAlignment="1">
      <alignment vertical="center"/>
    </xf>
    <xf numFmtId="0" fontId="10" fillId="13" borderId="10" xfId="0" applyFont="1" applyFill="1" applyBorder="1" applyAlignment="1">
      <alignment vertical="center"/>
    </xf>
    <xf numFmtId="57" fontId="3" fillId="13" borderId="9" xfId="0" applyNumberFormat="1" applyFont="1" applyFill="1" applyBorder="1" applyAlignment="1">
      <alignment horizontal="left" vertical="center"/>
    </xf>
    <xf numFmtId="49" fontId="3" fillId="13" borderId="9" xfId="0" applyNumberFormat="1" applyFont="1" applyFill="1" applyBorder="1" applyAlignment="1">
      <alignment vertical="center"/>
    </xf>
    <xf numFmtId="3" fontId="3" fillId="13" borderId="9" xfId="0" applyNumberFormat="1" applyFont="1" applyFill="1" applyBorder="1" applyAlignment="1">
      <alignment horizontal="right" vertical="center"/>
    </xf>
    <xf numFmtId="3" fontId="5" fillId="13" borderId="9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vertical="center"/>
    </xf>
    <xf numFmtId="57" fontId="10" fillId="19" borderId="9" xfId="0" applyNumberFormat="1" applyFont="1" applyFill="1" applyBorder="1" applyAlignment="1">
      <alignment horizontal="left" vertical="center"/>
    </xf>
    <xf numFmtId="0" fontId="10" fillId="19" borderId="9" xfId="0" applyFont="1" applyFill="1" applyBorder="1" applyAlignment="1">
      <alignment vertical="center"/>
    </xf>
    <xf numFmtId="0" fontId="10" fillId="19" borderId="9" xfId="0" applyFont="1" applyFill="1" applyBorder="1" applyAlignment="1">
      <alignment vertical="center" wrapText="1"/>
    </xf>
    <xf numFmtId="3" fontId="10" fillId="19" borderId="9" xfId="0" applyNumberFormat="1" applyFont="1" applyFill="1" applyBorder="1" applyAlignment="1">
      <alignment vertical="center"/>
    </xf>
    <xf numFmtId="0" fontId="10" fillId="19" borderId="10" xfId="0" applyFont="1" applyFill="1" applyBorder="1" applyAlignment="1">
      <alignment vertical="center"/>
    </xf>
    <xf numFmtId="49" fontId="3" fillId="19" borderId="9" xfId="0" applyNumberFormat="1" applyFont="1" applyFill="1" applyBorder="1" applyAlignment="1">
      <alignment horizontal="right" vertical="center"/>
    </xf>
    <xf numFmtId="49" fontId="3" fillId="19" borderId="9" xfId="0" applyNumberFormat="1" applyFont="1" applyFill="1" applyBorder="1" applyAlignment="1">
      <alignment horizontal="left" vertical="center"/>
    </xf>
    <xf numFmtId="0" fontId="3" fillId="19" borderId="9" xfId="0" applyFont="1" applyFill="1" applyBorder="1" applyAlignment="1">
      <alignment vertical="center"/>
    </xf>
    <xf numFmtId="57" fontId="5" fillId="19" borderId="9" xfId="0" applyNumberFormat="1" applyFont="1" applyFill="1" applyBorder="1" applyAlignment="1">
      <alignment horizontal="left" vertical="center"/>
    </xf>
    <xf numFmtId="0" fontId="5" fillId="19" borderId="9" xfId="0" applyFont="1" applyFill="1" applyBorder="1" applyAlignment="1">
      <alignment vertical="center"/>
    </xf>
    <xf numFmtId="0" fontId="5" fillId="19" borderId="9" xfId="0" applyFont="1" applyFill="1" applyBorder="1" applyAlignment="1">
      <alignment vertical="center" wrapText="1"/>
    </xf>
    <xf numFmtId="3" fontId="5" fillId="19" borderId="9" xfId="0" applyNumberFormat="1" applyFont="1" applyFill="1" applyBorder="1" applyAlignment="1">
      <alignment vertical="center"/>
    </xf>
    <xf numFmtId="0" fontId="5" fillId="19" borderId="10" xfId="0" applyFont="1" applyFill="1" applyBorder="1" applyAlignment="1">
      <alignment vertical="center"/>
    </xf>
    <xf numFmtId="49" fontId="5" fillId="19" borderId="9" xfId="0" applyNumberFormat="1" applyFont="1" applyFill="1" applyBorder="1" applyAlignment="1">
      <alignment horizontal="right" vertical="center"/>
    </xf>
    <xf numFmtId="49" fontId="5" fillId="19" borderId="9" xfId="0" applyNumberFormat="1" applyFont="1" applyFill="1" applyBorder="1" applyAlignment="1">
      <alignment horizontal="left" vertical="center"/>
    </xf>
    <xf numFmtId="0" fontId="3" fillId="19" borderId="0" xfId="0" applyFont="1" applyFill="1" applyAlignment="1">
      <alignment vertical="center"/>
    </xf>
    <xf numFmtId="0" fontId="12" fillId="19" borderId="10" xfId="0" applyFont="1" applyFill="1" applyBorder="1" applyAlignment="1">
      <alignment vertical="center"/>
    </xf>
    <xf numFmtId="57" fontId="3" fillId="19" borderId="9" xfId="0" applyNumberFormat="1" applyFont="1" applyFill="1" applyBorder="1" applyAlignment="1">
      <alignment horizontal="left" vertical="center"/>
    </xf>
    <xf numFmtId="0" fontId="3" fillId="19" borderId="9" xfId="0" applyFont="1" applyFill="1" applyBorder="1" applyAlignment="1">
      <alignment vertical="center" wrapText="1"/>
    </xf>
    <xf numFmtId="3" fontId="3" fillId="19" borderId="9" xfId="0" applyNumberFormat="1" applyFont="1" applyFill="1" applyBorder="1" applyAlignment="1">
      <alignment vertical="center"/>
    </xf>
    <xf numFmtId="49" fontId="3" fillId="19" borderId="9" xfId="0" applyNumberFormat="1" applyFont="1" applyFill="1" applyBorder="1" applyAlignment="1">
      <alignment vertical="center"/>
    </xf>
    <xf numFmtId="49" fontId="5" fillId="19" borderId="9" xfId="0" applyNumberFormat="1" applyFont="1" applyFill="1" applyBorder="1" applyAlignment="1">
      <alignment vertical="center"/>
    </xf>
    <xf numFmtId="38" fontId="3" fillId="0" borderId="9" xfId="33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horizontal="right" vertical="center"/>
    </xf>
    <xf numFmtId="57" fontId="32" fillId="0" borderId="9" xfId="0" applyNumberFormat="1" applyFont="1" applyFill="1" applyBorder="1" applyAlignment="1">
      <alignment horizontal="left" vertical="center"/>
    </xf>
    <xf numFmtId="0" fontId="32" fillId="0" borderId="9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 wrapText="1"/>
    </xf>
    <xf numFmtId="3" fontId="32" fillId="0" borderId="9" xfId="0" applyNumberFormat="1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49" fontId="32" fillId="0" borderId="9" xfId="0" applyNumberFormat="1" applyFont="1" applyFill="1" applyBorder="1" applyAlignment="1">
      <alignment horizontal="left" vertical="center"/>
    </xf>
    <xf numFmtId="49" fontId="32" fillId="0" borderId="9" xfId="0" applyNumberFormat="1" applyFont="1" applyFill="1" applyBorder="1" applyAlignment="1">
      <alignment vertical="center"/>
    </xf>
    <xf numFmtId="178" fontId="3" fillId="0" borderId="0" xfId="0" applyNumberFormat="1" applyFont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vertical="center"/>
    </xf>
    <xf numFmtId="178" fontId="3" fillId="0" borderId="9" xfId="33" applyNumberFormat="1" applyFont="1" applyBorder="1" applyAlignment="1">
      <alignment vertical="center"/>
    </xf>
    <xf numFmtId="178" fontId="32" fillId="0" borderId="9" xfId="0" applyNumberFormat="1" applyFont="1" applyFill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 wrapText="1"/>
    </xf>
    <xf numFmtId="38" fontId="3" fillId="6" borderId="9" xfId="33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49" fontId="3" fillId="6" borderId="9" xfId="0" applyNumberFormat="1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left" vertical="center"/>
    </xf>
    <xf numFmtId="57" fontId="3" fillId="6" borderId="9" xfId="0" applyNumberFormat="1" applyFont="1" applyFill="1" applyBorder="1" applyAlignment="1">
      <alignment horizontal="left"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38" fontId="5" fillId="6" borderId="9" xfId="33" applyFont="1" applyFill="1" applyBorder="1" applyAlignment="1">
      <alignment vertical="center"/>
    </xf>
    <xf numFmtId="0" fontId="5" fillId="6" borderId="10" xfId="0" applyFont="1" applyFill="1" applyBorder="1" applyAlignment="1">
      <alignment vertical="center" wrapText="1"/>
    </xf>
    <xf numFmtId="49" fontId="5" fillId="6" borderId="9" xfId="0" applyNumberFormat="1" applyFont="1" applyFill="1" applyBorder="1" applyAlignment="1">
      <alignment horizontal="right" vertical="center"/>
    </xf>
    <xf numFmtId="0" fontId="5" fillId="6" borderId="9" xfId="0" applyFont="1" applyFill="1" applyBorder="1" applyAlignment="1">
      <alignment horizontal="left" vertical="center"/>
    </xf>
    <xf numFmtId="3" fontId="3" fillId="6" borderId="9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49" fontId="3" fillId="6" borderId="9" xfId="0" applyNumberFormat="1" applyFont="1" applyFill="1" applyBorder="1" applyAlignment="1">
      <alignment horizontal="left" vertical="center"/>
    </xf>
    <xf numFmtId="3" fontId="5" fillId="6" borderId="9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49" fontId="5" fillId="6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57" fontId="3" fillId="13" borderId="9" xfId="0" applyNumberFormat="1" applyFont="1" applyFill="1" applyBorder="1" applyAlignment="1">
      <alignment horizontal="right" vertical="center"/>
    </xf>
    <xf numFmtId="0" fontId="3" fillId="13" borderId="10" xfId="0" applyFont="1" applyFill="1" applyBorder="1" applyAlignment="1">
      <alignment vertical="center"/>
    </xf>
    <xf numFmtId="57" fontId="5" fillId="13" borderId="9" xfId="0" applyNumberFormat="1" applyFont="1" applyFill="1" applyBorder="1" applyAlignment="1">
      <alignment horizontal="right" vertical="center"/>
    </xf>
    <xf numFmtId="38" fontId="5" fillId="13" borderId="9" xfId="33" applyFont="1" applyFill="1" applyBorder="1" applyAlignment="1">
      <alignment vertical="center"/>
    </xf>
    <xf numFmtId="49" fontId="3" fillId="0" borderId="9" xfId="33" applyNumberFormat="1" applyFont="1" applyBorder="1" applyAlignment="1">
      <alignment horizontal="right" vertical="center"/>
    </xf>
    <xf numFmtId="49" fontId="3" fillId="0" borderId="9" xfId="33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57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49" fontId="5" fillId="12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49" fontId="3" fillId="12" borderId="9" xfId="0" applyNumberFormat="1" applyFont="1" applyFill="1" applyBorder="1" applyAlignment="1">
      <alignment horizontal="left" vertical="center"/>
    </xf>
    <xf numFmtId="0" fontId="3" fillId="12" borderId="9" xfId="0" applyFont="1" applyFill="1" applyBorder="1" applyAlignment="1">
      <alignment vertical="center"/>
    </xf>
    <xf numFmtId="0" fontId="3" fillId="12" borderId="9" xfId="0" applyFont="1" applyFill="1" applyBorder="1" applyAlignment="1">
      <alignment vertical="center" wrapText="1"/>
    </xf>
    <xf numFmtId="38" fontId="3" fillId="12" borderId="9" xfId="33" applyFont="1" applyFill="1" applyBorder="1" applyAlignment="1">
      <alignment vertical="center"/>
    </xf>
    <xf numFmtId="49" fontId="3" fillId="12" borderId="9" xfId="0" applyNumberFormat="1" applyFont="1" applyFill="1" applyBorder="1" applyAlignment="1">
      <alignment horizontal="right" vertical="center"/>
    </xf>
    <xf numFmtId="49" fontId="3" fillId="12" borderId="9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vertical="center" wrapText="1"/>
    </xf>
    <xf numFmtId="178" fontId="3" fillId="0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57" fontId="3" fillId="14" borderId="9" xfId="0" applyNumberFormat="1" applyFont="1" applyFill="1" applyBorder="1" applyAlignment="1">
      <alignment horizontal="left" vertical="center"/>
    </xf>
    <xf numFmtId="0" fontId="3" fillId="14" borderId="9" xfId="0" applyFont="1" applyFill="1" applyBorder="1" applyAlignment="1">
      <alignment vertical="center"/>
    </xf>
    <xf numFmtId="0" fontId="3" fillId="14" borderId="9" xfId="0" applyFont="1" applyFill="1" applyBorder="1" applyAlignment="1">
      <alignment vertical="center" wrapText="1"/>
    </xf>
    <xf numFmtId="38" fontId="3" fillId="14" borderId="9" xfId="33" applyFont="1" applyFill="1" applyBorder="1" applyAlignment="1">
      <alignment vertical="center"/>
    </xf>
    <xf numFmtId="0" fontId="3" fillId="14" borderId="10" xfId="0" applyFont="1" applyFill="1" applyBorder="1" applyAlignment="1">
      <alignment vertical="center" wrapText="1"/>
    </xf>
    <xf numFmtId="49" fontId="3" fillId="14" borderId="9" xfId="0" applyNumberFormat="1" applyFont="1" applyFill="1" applyBorder="1" applyAlignment="1">
      <alignment horizontal="right" vertical="center"/>
    </xf>
    <xf numFmtId="49" fontId="3" fillId="14" borderId="9" xfId="0" applyNumberFormat="1" applyFont="1" applyFill="1" applyBorder="1" applyAlignment="1">
      <alignment vertical="center"/>
    </xf>
    <xf numFmtId="0" fontId="3" fillId="14" borderId="0" xfId="0" applyFont="1" applyFill="1" applyAlignment="1">
      <alignment vertical="center"/>
    </xf>
    <xf numFmtId="0" fontId="6" fillId="14" borderId="9" xfId="0" applyFont="1" applyFill="1" applyBorder="1" applyAlignment="1">
      <alignment vertical="center" wrapText="1"/>
    </xf>
    <xf numFmtId="57" fontId="5" fillId="14" borderId="9" xfId="0" applyNumberFormat="1" applyFont="1" applyFill="1" applyBorder="1" applyAlignment="1">
      <alignment horizontal="left" vertical="center"/>
    </xf>
    <xf numFmtId="0" fontId="5" fillId="14" borderId="9" xfId="0" applyFont="1" applyFill="1" applyBorder="1" applyAlignment="1">
      <alignment vertical="center"/>
    </xf>
    <xf numFmtId="0" fontId="5" fillId="14" borderId="9" xfId="0" applyFont="1" applyFill="1" applyBorder="1" applyAlignment="1">
      <alignment vertical="center" wrapText="1"/>
    </xf>
    <xf numFmtId="38" fontId="5" fillId="14" borderId="9" xfId="33" applyFont="1" applyFill="1" applyBorder="1" applyAlignment="1">
      <alignment vertical="center"/>
    </xf>
    <xf numFmtId="0" fontId="5" fillId="14" borderId="10" xfId="0" applyFont="1" applyFill="1" applyBorder="1" applyAlignment="1">
      <alignment vertical="center" wrapText="1"/>
    </xf>
    <xf numFmtId="49" fontId="5" fillId="14" borderId="9" xfId="0" applyNumberFormat="1" applyFont="1" applyFill="1" applyBorder="1" applyAlignment="1">
      <alignment horizontal="right" vertical="center"/>
    </xf>
    <xf numFmtId="49" fontId="5" fillId="14" borderId="9" xfId="0" applyNumberFormat="1" applyFont="1" applyFill="1" applyBorder="1" applyAlignment="1">
      <alignment vertical="center"/>
    </xf>
    <xf numFmtId="0" fontId="5" fillId="14" borderId="0" xfId="0" applyFont="1" applyFill="1" applyAlignment="1">
      <alignment vertical="center"/>
    </xf>
    <xf numFmtId="0" fontId="12" fillId="14" borderId="9" xfId="0" applyFont="1" applyFill="1" applyBorder="1" applyAlignment="1">
      <alignment vertical="center" wrapText="1"/>
    </xf>
    <xf numFmtId="3" fontId="3" fillId="14" borderId="9" xfId="0" applyNumberFormat="1" applyFont="1" applyFill="1" applyBorder="1" applyAlignment="1">
      <alignment vertical="center"/>
    </xf>
    <xf numFmtId="0" fontId="3" fillId="14" borderId="10" xfId="0" applyFont="1" applyFill="1" applyBorder="1" applyAlignment="1">
      <alignment vertical="center"/>
    </xf>
    <xf numFmtId="49" fontId="3" fillId="14" borderId="9" xfId="0" applyNumberFormat="1" applyFont="1" applyFill="1" applyBorder="1" applyAlignment="1">
      <alignment horizontal="left" vertical="center"/>
    </xf>
    <xf numFmtId="3" fontId="5" fillId="14" borderId="9" xfId="0" applyNumberFormat="1" applyFont="1" applyFill="1" applyBorder="1" applyAlignment="1">
      <alignment vertical="center"/>
    </xf>
    <xf numFmtId="0" fontId="5" fillId="14" borderId="10" xfId="0" applyFont="1" applyFill="1" applyBorder="1" applyAlignment="1">
      <alignment vertical="center"/>
    </xf>
    <xf numFmtId="49" fontId="5" fillId="14" borderId="9" xfId="0" applyNumberFormat="1" applyFont="1" applyFill="1" applyBorder="1" applyAlignment="1">
      <alignment horizontal="left" vertical="center"/>
    </xf>
    <xf numFmtId="0" fontId="3" fillId="14" borderId="9" xfId="0" applyFont="1" applyFill="1" applyBorder="1" applyAlignment="1">
      <alignment horizontal="right" vertical="center"/>
    </xf>
    <xf numFmtId="0" fontId="5" fillId="14" borderId="9" xfId="0" applyFont="1" applyFill="1" applyBorder="1" applyAlignment="1">
      <alignment horizontal="right" vertical="center"/>
    </xf>
    <xf numFmtId="57" fontId="3" fillId="35" borderId="9" xfId="0" applyNumberFormat="1" applyFont="1" applyFill="1" applyBorder="1" applyAlignment="1">
      <alignment horizontal="left" vertical="center"/>
    </xf>
    <xf numFmtId="0" fontId="3" fillId="35" borderId="9" xfId="0" applyFont="1" applyFill="1" applyBorder="1" applyAlignment="1">
      <alignment vertical="center"/>
    </xf>
    <xf numFmtId="0" fontId="3" fillId="35" borderId="9" xfId="0" applyFont="1" applyFill="1" applyBorder="1" applyAlignment="1">
      <alignment vertical="center" wrapText="1"/>
    </xf>
    <xf numFmtId="38" fontId="3" fillId="35" borderId="9" xfId="33" applyFont="1" applyFill="1" applyBorder="1" applyAlignment="1">
      <alignment vertical="center"/>
    </xf>
    <xf numFmtId="0" fontId="3" fillId="35" borderId="10" xfId="0" applyFont="1" applyFill="1" applyBorder="1" applyAlignment="1">
      <alignment vertical="center"/>
    </xf>
    <xf numFmtId="49" fontId="3" fillId="35" borderId="9" xfId="0" applyNumberFormat="1" applyFont="1" applyFill="1" applyBorder="1" applyAlignment="1">
      <alignment horizontal="right" vertical="center"/>
    </xf>
    <xf numFmtId="49" fontId="3" fillId="35" borderId="9" xfId="0" applyNumberFormat="1" applyFont="1" applyFill="1" applyBorder="1" applyAlignment="1">
      <alignment horizontal="left" vertical="center"/>
    </xf>
    <xf numFmtId="57" fontId="5" fillId="35" borderId="9" xfId="0" applyNumberFormat="1" applyFont="1" applyFill="1" applyBorder="1" applyAlignment="1">
      <alignment horizontal="left" vertical="center"/>
    </xf>
    <xf numFmtId="0" fontId="5" fillId="35" borderId="9" xfId="0" applyFont="1" applyFill="1" applyBorder="1" applyAlignment="1">
      <alignment vertical="center"/>
    </xf>
    <xf numFmtId="0" fontId="5" fillId="35" borderId="9" xfId="0" applyFont="1" applyFill="1" applyBorder="1" applyAlignment="1">
      <alignment vertical="center" wrapText="1"/>
    </xf>
    <xf numFmtId="38" fontId="5" fillId="35" borderId="9" xfId="33" applyFont="1" applyFill="1" applyBorder="1" applyAlignment="1">
      <alignment vertical="center"/>
    </xf>
    <xf numFmtId="3" fontId="5" fillId="35" borderId="9" xfId="0" applyNumberFormat="1" applyFont="1" applyFill="1" applyBorder="1" applyAlignment="1">
      <alignment vertical="center"/>
    </xf>
    <xf numFmtId="0" fontId="5" fillId="35" borderId="10" xfId="0" applyFont="1" applyFill="1" applyBorder="1" applyAlignment="1">
      <alignment vertical="center"/>
    </xf>
    <xf numFmtId="49" fontId="5" fillId="35" borderId="9" xfId="0" applyNumberFormat="1" applyFont="1" applyFill="1" applyBorder="1" applyAlignment="1">
      <alignment horizontal="right" vertical="center"/>
    </xf>
    <xf numFmtId="49" fontId="5" fillId="35" borderId="9" xfId="0" applyNumberFormat="1" applyFont="1" applyFill="1" applyBorder="1" applyAlignment="1">
      <alignment horizontal="left" vertical="center"/>
    </xf>
    <xf numFmtId="57" fontId="3" fillId="36" borderId="9" xfId="0" applyNumberFormat="1" applyFont="1" applyFill="1" applyBorder="1" applyAlignment="1">
      <alignment horizontal="left" vertical="center"/>
    </xf>
    <xf numFmtId="0" fontId="3" fillId="36" borderId="9" xfId="0" applyFont="1" applyFill="1" applyBorder="1" applyAlignment="1">
      <alignment vertical="center"/>
    </xf>
    <xf numFmtId="0" fontId="3" fillId="36" borderId="9" xfId="0" applyFont="1" applyFill="1" applyBorder="1" applyAlignment="1">
      <alignment vertical="center" wrapText="1"/>
    </xf>
    <xf numFmtId="38" fontId="3" fillId="36" borderId="9" xfId="33" applyFont="1" applyFill="1" applyBorder="1" applyAlignment="1">
      <alignment vertical="center"/>
    </xf>
    <xf numFmtId="0" fontId="3" fillId="36" borderId="10" xfId="0" applyFont="1" applyFill="1" applyBorder="1" applyAlignment="1">
      <alignment vertical="center" wrapText="1"/>
    </xf>
    <xf numFmtId="49" fontId="3" fillId="36" borderId="9" xfId="0" applyNumberFormat="1" applyFont="1" applyFill="1" applyBorder="1" applyAlignment="1">
      <alignment horizontal="right" vertical="center"/>
    </xf>
    <xf numFmtId="49" fontId="3" fillId="36" borderId="9" xfId="0" applyNumberFormat="1" applyFont="1" applyFill="1" applyBorder="1" applyAlignment="1">
      <alignment vertical="center"/>
    </xf>
    <xf numFmtId="57" fontId="5" fillId="36" borderId="9" xfId="0" applyNumberFormat="1" applyFont="1" applyFill="1" applyBorder="1" applyAlignment="1">
      <alignment horizontal="left" vertical="center"/>
    </xf>
    <xf numFmtId="0" fontId="5" fillId="36" borderId="9" xfId="0" applyFont="1" applyFill="1" applyBorder="1" applyAlignment="1">
      <alignment vertical="center"/>
    </xf>
    <xf numFmtId="0" fontId="5" fillId="36" borderId="9" xfId="0" applyFont="1" applyFill="1" applyBorder="1" applyAlignment="1">
      <alignment vertical="center" wrapText="1"/>
    </xf>
    <xf numFmtId="38" fontId="5" fillId="36" borderId="9" xfId="33" applyFont="1" applyFill="1" applyBorder="1" applyAlignment="1">
      <alignment vertical="center"/>
    </xf>
    <xf numFmtId="0" fontId="5" fillId="36" borderId="10" xfId="0" applyFont="1" applyFill="1" applyBorder="1" applyAlignment="1">
      <alignment vertical="center" wrapText="1"/>
    </xf>
    <xf numFmtId="49" fontId="5" fillId="36" borderId="9" xfId="0" applyNumberFormat="1" applyFont="1" applyFill="1" applyBorder="1" applyAlignment="1">
      <alignment horizontal="right" vertical="center"/>
    </xf>
    <xf numFmtId="49" fontId="5" fillId="36" borderId="9" xfId="0" applyNumberFormat="1" applyFont="1" applyFill="1" applyBorder="1" applyAlignment="1">
      <alignment vertical="center"/>
    </xf>
    <xf numFmtId="0" fontId="3" fillId="13" borderId="9" xfId="0" applyFont="1" applyFill="1" applyBorder="1" applyAlignment="1">
      <alignment vertical="top" wrapText="1"/>
    </xf>
    <xf numFmtId="57" fontId="5" fillId="0" borderId="9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5" fillId="0" borderId="9" xfId="33" applyFont="1" applyBorder="1" applyAlignment="1">
      <alignment vertical="center"/>
    </xf>
    <xf numFmtId="0" fontId="5" fillId="12" borderId="10" xfId="0" applyFont="1" applyFill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57" fontId="34" fillId="0" borderId="9" xfId="0" applyNumberFormat="1" applyFont="1" applyFill="1" applyBorder="1" applyAlignment="1">
      <alignment horizontal="left" vertical="center"/>
    </xf>
    <xf numFmtId="0" fontId="34" fillId="0" borderId="9" xfId="0" applyFont="1" applyFill="1" applyBorder="1" applyAlignment="1">
      <alignment vertical="center"/>
    </xf>
    <xf numFmtId="0" fontId="35" fillId="0" borderId="9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/>
    </xf>
    <xf numFmtId="178" fontId="35" fillId="0" borderId="9" xfId="0" applyNumberFormat="1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49" fontId="35" fillId="0" borderId="9" xfId="0" applyNumberFormat="1" applyFont="1" applyFill="1" applyBorder="1" applyAlignment="1">
      <alignment horizontal="right" vertical="center"/>
    </xf>
    <xf numFmtId="49" fontId="35" fillId="0" borderId="9" xfId="0" applyNumberFormat="1" applyFont="1" applyFill="1" applyBorder="1" applyAlignment="1">
      <alignment horizontal="left" vertical="center"/>
    </xf>
    <xf numFmtId="0" fontId="35" fillId="0" borderId="9" xfId="0" applyFont="1" applyBorder="1" applyAlignment="1">
      <alignment vertical="center"/>
    </xf>
    <xf numFmtId="49" fontId="35" fillId="0" borderId="9" xfId="0" applyNumberFormat="1" applyFont="1" applyFill="1" applyBorder="1" applyAlignment="1">
      <alignment vertical="center"/>
    </xf>
    <xf numFmtId="49" fontId="34" fillId="0" borderId="9" xfId="0" applyNumberFormat="1" applyFont="1" applyBorder="1" applyAlignment="1">
      <alignment vertical="center"/>
    </xf>
    <xf numFmtId="0" fontId="35" fillId="0" borderId="9" xfId="0" applyFont="1" applyBorder="1" applyAlignment="1">
      <alignment vertical="center" wrapText="1"/>
    </xf>
    <xf numFmtId="178" fontId="35" fillId="0" borderId="9" xfId="0" applyNumberFormat="1" applyFont="1" applyBorder="1" applyAlignment="1">
      <alignment vertical="center"/>
    </xf>
    <xf numFmtId="0" fontId="35" fillId="0" borderId="9" xfId="0" applyFont="1" applyBorder="1" applyAlignment="1">
      <alignment horizontal="left" vertical="center"/>
    </xf>
    <xf numFmtId="0" fontId="34" fillId="0" borderId="9" xfId="0" applyFont="1" applyBorder="1" applyAlignment="1">
      <alignment vertical="center"/>
    </xf>
    <xf numFmtId="0" fontId="36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17" borderId="37" xfId="0" applyFont="1" applyFill="1" applyBorder="1" applyAlignment="1">
      <alignment horizontal="center" vertical="center"/>
    </xf>
    <xf numFmtId="0" fontId="14" fillId="17" borderId="38" xfId="0" applyFont="1" applyFill="1" applyBorder="1" applyAlignment="1">
      <alignment horizontal="center" vertical="center"/>
    </xf>
    <xf numFmtId="0" fontId="14" fillId="17" borderId="39" xfId="0" applyFont="1" applyFill="1" applyBorder="1" applyAlignment="1">
      <alignment horizontal="center" vertical="center"/>
    </xf>
    <xf numFmtId="0" fontId="14" fillId="17" borderId="40" xfId="0" applyFont="1" applyFill="1" applyBorder="1" applyAlignment="1">
      <alignment horizontal="center" vertical="center"/>
    </xf>
    <xf numFmtId="0" fontId="14" fillId="17" borderId="0" xfId="0" applyFont="1" applyFill="1" applyBorder="1" applyAlignment="1">
      <alignment horizontal="center" vertical="center"/>
    </xf>
    <xf numFmtId="0" fontId="14" fillId="17" borderId="41" xfId="0" applyFont="1" applyFill="1" applyBorder="1" applyAlignment="1">
      <alignment horizontal="center" vertical="center"/>
    </xf>
    <xf numFmtId="0" fontId="14" fillId="17" borderId="42" xfId="0" applyFont="1" applyFill="1" applyBorder="1" applyAlignment="1">
      <alignment horizontal="center" vertical="center"/>
    </xf>
    <xf numFmtId="0" fontId="14" fillId="17" borderId="43" xfId="0" applyFont="1" applyFill="1" applyBorder="1" applyAlignment="1">
      <alignment horizontal="center" vertical="center"/>
    </xf>
    <xf numFmtId="0" fontId="14" fillId="17" borderId="4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2</xdr:row>
      <xdr:rowOff>19050</xdr:rowOff>
    </xdr:from>
    <xdr:ext cx="4493538" cy="892552"/>
    <xdr:sp macro="" textlink="" fLocksText="0">
      <xdr:nvSpPr>
        <xdr:cNvPr id="563" name="正方形/長方形 1">
          <a:extLst>
            <a:ext uri="{FF2B5EF4-FFF2-40B4-BE49-F238E27FC236}">
              <a16:creationId xmlns:a16="http://schemas.microsoft.com/office/drawing/2014/main" id="{01494C98-E69E-43C9-A304-2EA07D39464F}"/>
            </a:ext>
          </a:extLst>
        </xdr:cNvPr>
        <xdr:cNvSpPr/>
      </xdr:nvSpPr>
      <xdr:spPr>
        <a:xfrm>
          <a:off x="4670425" y="368300"/>
          <a:ext cx="4493538" cy="89255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物品管理簿</a:t>
          </a:r>
          <a:r>
            <a:rPr lang="en-US" altLang="ja-JP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Ⅱ</a:t>
          </a:r>
          <a:r>
            <a:rPr lang="ja-JP" altLang="en-US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種</a:t>
          </a:r>
        </a:p>
      </xdr:txBody>
    </xdr:sp>
    <xdr:clientData/>
  </xdr:oneCellAnchor>
  <xdr:twoCellAnchor>
    <xdr:from>
      <xdr:col>5</xdr:col>
      <xdr:colOff>96520</xdr:colOff>
      <xdr:row>6</xdr:row>
      <xdr:rowOff>27304</xdr:rowOff>
    </xdr:from>
    <xdr:to>
      <xdr:col>12</xdr:col>
      <xdr:colOff>515889</xdr:colOff>
      <xdr:row>14</xdr:row>
      <xdr:rowOff>19127</xdr:rowOff>
    </xdr:to>
    <xdr:sp macro="" textlink="">
      <xdr:nvSpPr>
        <xdr:cNvPr id="564" name="テキスト ボックス 2">
          <a:extLst>
            <a:ext uri="{FF2B5EF4-FFF2-40B4-BE49-F238E27FC236}">
              <a16:creationId xmlns:a16="http://schemas.microsoft.com/office/drawing/2014/main" id="{2DA7FC8B-2375-4E0F-B779-95B23FEAE07A}"/>
            </a:ext>
          </a:extLst>
        </xdr:cNvPr>
        <xdr:cNvSpPr txBox="1"/>
      </xdr:nvSpPr>
      <xdr:spPr>
        <a:xfrm>
          <a:off x="4419600" y="1352550"/>
          <a:ext cx="5219700" cy="19716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anchor="t"/>
        <a:lstStyle/>
        <a:p>
          <a:pPr>
            <a:lnSpc>
              <a:spcPts val="1600"/>
            </a:lnSpc>
          </a:pP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物品管理簿</a:t>
          </a:r>
          <a:r>
            <a:rPr lang="en-US" altLang="ja-JP" sz="1400">
              <a:latin typeface="ＭＳ ゴシック" pitchFamily="49" charset="-128"/>
              <a:ea typeface="ＭＳ ゴシック" pitchFamily="49" charset="-128"/>
            </a:rPr>
            <a:t>Ⅱ</a:t>
          </a: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種（指定管理者財産）分は、平成２３年度以降に購入・調達された物品です。</a:t>
          </a:r>
          <a:endParaRPr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500"/>
            </a:lnSpc>
          </a:pP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なお、横浜市に寄贈された物品等で施設に配分された場合は、平成２３年度以降に購入・調達された物品であっても、物品管理簿</a:t>
          </a:r>
          <a:r>
            <a:rPr lang="en-US" altLang="ja-JP" sz="1400">
              <a:latin typeface="ＭＳ ゴシック" pitchFamily="49" charset="-128"/>
              <a:ea typeface="ＭＳ ゴシック" pitchFamily="49" charset="-128"/>
            </a:rPr>
            <a:t>Ⅰ</a:t>
          </a: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種の取り扱いになります。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6"/>
  <sheetViews>
    <sheetView tabSelected="1" view="pageBreakPreview" zoomScale="80" zoomScaleNormal="100" zoomScaleSheetLayoutView="80" workbookViewId="0">
      <selection activeCell="U19" sqref="U19"/>
    </sheetView>
  </sheetViews>
  <sheetFormatPr defaultRowHeight="13.5" x14ac:dyDescent="0.15"/>
  <cols>
    <col min="1" max="3" width="6.75" customWidth="1"/>
    <col min="4" max="4" width="17.625" customWidth="1"/>
    <col min="5" max="5" width="18.875" customWidth="1"/>
  </cols>
  <sheetData>
    <row r="1" spans="2:5" x14ac:dyDescent="0.15">
      <c r="B1" s="288" t="s">
        <v>124</v>
      </c>
      <c r="C1" s="288"/>
      <c r="D1" s="288"/>
      <c r="E1" s="288"/>
    </row>
    <row r="2" spans="2:5" ht="14.25" thickBot="1" x14ac:dyDescent="0.2">
      <c r="B2" s="289"/>
      <c r="C2" s="289"/>
      <c r="D2" s="289"/>
      <c r="E2" s="289"/>
    </row>
    <row r="3" spans="2:5" ht="19.5" customHeight="1" x14ac:dyDescent="0.15">
      <c r="B3" s="51" t="s">
        <v>70</v>
      </c>
      <c r="C3" s="59"/>
      <c r="D3" s="59"/>
      <c r="E3" s="52"/>
    </row>
    <row r="4" spans="2:5" ht="19.5" customHeight="1" thickBot="1" x14ac:dyDescent="0.2">
      <c r="B4" s="73" t="s">
        <v>97</v>
      </c>
      <c r="C4" s="74"/>
      <c r="D4" s="46" t="s">
        <v>71</v>
      </c>
      <c r="E4" s="47" t="s">
        <v>72</v>
      </c>
    </row>
    <row r="5" spans="2:5" ht="19.5" customHeight="1" thickTop="1" x14ac:dyDescent="0.15">
      <c r="B5" s="75" t="s">
        <v>115</v>
      </c>
      <c r="C5" s="64" t="s">
        <v>98</v>
      </c>
      <c r="D5" s="49" t="s">
        <v>99</v>
      </c>
      <c r="E5" s="45" t="s">
        <v>99</v>
      </c>
    </row>
    <row r="6" spans="2:5" ht="19.5" customHeight="1" x14ac:dyDescent="0.15">
      <c r="B6" s="60"/>
      <c r="C6" s="64"/>
      <c r="D6" s="49"/>
      <c r="E6" s="48" t="s">
        <v>20</v>
      </c>
    </row>
    <row r="7" spans="2:5" ht="19.5" customHeight="1" x14ac:dyDescent="0.15">
      <c r="B7" s="60"/>
      <c r="C7" s="64"/>
      <c r="D7" s="49"/>
      <c r="E7" s="48" t="s">
        <v>51</v>
      </c>
    </row>
    <row r="8" spans="2:5" ht="19.5" customHeight="1" x14ac:dyDescent="0.15">
      <c r="B8" s="60"/>
      <c r="C8" s="64"/>
      <c r="D8" s="49"/>
      <c r="E8" s="48" t="s">
        <v>50</v>
      </c>
    </row>
    <row r="9" spans="2:5" ht="19.5" customHeight="1" x14ac:dyDescent="0.15">
      <c r="B9" s="60"/>
      <c r="C9" s="64"/>
      <c r="D9" s="49"/>
      <c r="E9" s="48" t="s">
        <v>49</v>
      </c>
    </row>
    <row r="10" spans="2:5" ht="19.5" customHeight="1" x14ac:dyDescent="0.15">
      <c r="B10" s="60"/>
      <c r="C10" s="65"/>
      <c r="D10" s="44"/>
      <c r="E10" s="48" t="s">
        <v>58</v>
      </c>
    </row>
    <row r="11" spans="2:5" ht="19.5" customHeight="1" x14ac:dyDescent="0.15">
      <c r="B11" s="60"/>
      <c r="C11" s="65" t="s">
        <v>100</v>
      </c>
      <c r="D11" s="41" t="s">
        <v>101</v>
      </c>
      <c r="E11" s="42" t="s">
        <v>102</v>
      </c>
    </row>
    <row r="12" spans="2:5" ht="19.5" customHeight="1" x14ac:dyDescent="0.15">
      <c r="B12" s="60"/>
      <c r="C12" s="66" t="s">
        <v>103</v>
      </c>
      <c r="D12" s="50" t="s">
        <v>64</v>
      </c>
      <c r="E12" s="42" t="s">
        <v>34</v>
      </c>
    </row>
    <row r="13" spans="2:5" ht="19.5" customHeight="1" x14ac:dyDescent="0.15">
      <c r="B13" s="60"/>
      <c r="C13" s="67"/>
      <c r="D13" s="49"/>
      <c r="E13" s="42" t="s">
        <v>62</v>
      </c>
    </row>
    <row r="14" spans="2:5" ht="19.5" customHeight="1" x14ac:dyDescent="0.15">
      <c r="B14" s="60"/>
      <c r="C14" s="64"/>
      <c r="D14" s="49"/>
      <c r="E14" s="42" t="s">
        <v>61</v>
      </c>
    </row>
    <row r="15" spans="2:5" ht="19.5" customHeight="1" x14ac:dyDescent="0.15">
      <c r="B15" s="60"/>
      <c r="C15" s="64"/>
      <c r="D15" s="49"/>
      <c r="E15" s="42" t="s">
        <v>52</v>
      </c>
    </row>
    <row r="16" spans="2:5" ht="19.5" customHeight="1" x14ac:dyDescent="0.15">
      <c r="B16" s="60"/>
      <c r="C16" s="64"/>
      <c r="D16" s="44"/>
      <c r="E16" s="42" t="s">
        <v>63</v>
      </c>
    </row>
    <row r="17" spans="2:5" ht="19.5" customHeight="1" x14ac:dyDescent="0.15">
      <c r="B17" s="60"/>
      <c r="C17" s="66" t="s">
        <v>104</v>
      </c>
      <c r="D17" s="41" t="s">
        <v>22</v>
      </c>
      <c r="E17" s="42"/>
    </row>
    <row r="18" spans="2:5" ht="19.5" customHeight="1" x14ac:dyDescent="0.15">
      <c r="B18" s="60"/>
      <c r="C18" s="68" t="s">
        <v>105</v>
      </c>
      <c r="D18" s="41" t="s">
        <v>55</v>
      </c>
      <c r="E18" s="42"/>
    </row>
    <row r="19" spans="2:5" ht="19.5" customHeight="1" x14ac:dyDescent="0.15">
      <c r="B19" s="60"/>
      <c r="C19" s="69" t="s">
        <v>106</v>
      </c>
      <c r="D19" s="44" t="s">
        <v>107</v>
      </c>
      <c r="E19" s="42" t="s">
        <v>107</v>
      </c>
    </row>
    <row r="20" spans="2:5" ht="19.5" customHeight="1" x14ac:dyDescent="0.15">
      <c r="B20" s="60"/>
      <c r="C20" s="65" t="s">
        <v>108</v>
      </c>
      <c r="D20" s="41" t="s">
        <v>48</v>
      </c>
      <c r="E20" s="42"/>
    </row>
    <row r="21" spans="2:5" ht="19.5" customHeight="1" x14ac:dyDescent="0.15">
      <c r="B21" s="60"/>
      <c r="C21" s="66" t="s">
        <v>109</v>
      </c>
      <c r="D21" s="50" t="s">
        <v>65</v>
      </c>
      <c r="E21" s="42" t="s">
        <v>45</v>
      </c>
    </row>
    <row r="22" spans="2:5" ht="19.5" customHeight="1" x14ac:dyDescent="0.15">
      <c r="B22" s="60"/>
      <c r="C22" s="70"/>
      <c r="D22" s="44"/>
      <c r="E22" s="42" t="s">
        <v>47</v>
      </c>
    </row>
    <row r="23" spans="2:5" ht="19.5" customHeight="1" x14ac:dyDescent="0.15">
      <c r="B23" s="60"/>
      <c r="C23" s="71" t="s">
        <v>110</v>
      </c>
      <c r="D23" s="50" t="s">
        <v>68</v>
      </c>
      <c r="E23" s="42" t="s">
        <v>59</v>
      </c>
    </row>
    <row r="24" spans="2:5" ht="19.5" customHeight="1" x14ac:dyDescent="0.15">
      <c r="B24" s="60"/>
      <c r="C24" s="65"/>
      <c r="D24" s="49"/>
      <c r="E24" s="61" t="s">
        <v>69</v>
      </c>
    </row>
    <row r="25" spans="2:5" ht="19.5" customHeight="1" x14ac:dyDescent="0.15">
      <c r="B25" s="60"/>
      <c r="C25" s="69" t="s">
        <v>111</v>
      </c>
      <c r="D25" s="41" t="s">
        <v>67</v>
      </c>
      <c r="E25" s="42"/>
    </row>
    <row r="26" spans="2:5" ht="19.5" customHeight="1" thickBot="1" x14ac:dyDescent="0.2">
      <c r="B26" s="62"/>
      <c r="C26" s="72" t="s">
        <v>112</v>
      </c>
      <c r="D26" s="63" t="s">
        <v>66</v>
      </c>
      <c r="E26" s="43"/>
    </row>
  </sheetData>
  <mergeCells count="1">
    <mergeCell ref="B1:E2"/>
  </mergeCells>
  <phoneticPr fontId="3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7"/>
  <sheetViews>
    <sheetView view="pageBreakPreview" zoomScale="75" zoomScaleNormal="75" zoomScaleSheetLayoutView="75" workbookViewId="0">
      <selection activeCell="D19" sqref="D19"/>
    </sheetView>
  </sheetViews>
  <sheetFormatPr defaultRowHeight="12" x14ac:dyDescent="0.15"/>
  <cols>
    <col min="1" max="3" width="9" style="1"/>
    <col min="4" max="5" width="9" style="2"/>
    <col min="6" max="18" width="9" style="1"/>
    <col min="19" max="19" width="17.125" style="1" customWidth="1"/>
    <col min="20" max="16384" width="9" style="1"/>
  </cols>
  <sheetData>
    <row r="1" spans="1:23" x14ac:dyDescent="0.15">
      <c r="A1" s="1" t="s">
        <v>0</v>
      </c>
      <c r="G1" s="1" t="s">
        <v>76</v>
      </c>
      <c r="V1" s="1" t="s">
        <v>77</v>
      </c>
      <c r="W1" s="1" t="s">
        <v>113</v>
      </c>
    </row>
    <row r="2" spans="1:23" x14ac:dyDescent="0.15">
      <c r="A2" s="3"/>
      <c r="B2" s="4" t="s">
        <v>1</v>
      </c>
      <c r="C2" s="5"/>
      <c r="V2" s="1" t="s">
        <v>78</v>
      </c>
      <c r="W2" s="1" t="s">
        <v>114</v>
      </c>
    </row>
    <row r="3" spans="1:23" x14ac:dyDescent="0.15">
      <c r="A3" s="6" t="s">
        <v>2</v>
      </c>
      <c r="B3" s="7"/>
      <c r="C3" s="8"/>
      <c r="G3" s="9"/>
      <c r="V3" s="1" t="s">
        <v>79</v>
      </c>
    </row>
    <row r="4" spans="1:23" x14ac:dyDescent="0.15">
      <c r="A4" s="10" t="s">
        <v>3</v>
      </c>
      <c r="B4" s="11"/>
      <c r="C4" s="12"/>
      <c r="G4" s="13" t="s">
        <v>68</v>
      </c>
      <c r="H4" s="13"/>
      <c r="I4" s="13"/>
      <c r="J4" s="13"/>
      <c r="K4" s="13"/>
      <c r="V4" s="1" t="s">
        <v>80</v>
      </c>
    </row>
    <row r="5" spans="1:23" x14ac:dyDescent="0.15">
      <c r="O5" s="1" t="s">
        <v>4</v>
      </c>
      <c r="V5" s="1" t="s">
        <v>82</v>
      </c>
    </row>
    <row r="6" spans="1:23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3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3" ht="18" customHeight="1" x14ac:dyDescent="0.15">
      <c r="A8" s="17"/>
      <c r="B8" s="17"/>
      <c r="C8" s="17"/>
      <c r="D8" s="18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20"/>
      <c r="Q8" s="17"/>
      <c r="R8" s="17"/>
      <c r="S8" s="17"/>
    </row>
    <row r="9" spans="1:23" ht="18" customHeight="1" x14ac:dyDescent="0.15">
      <c r="A9" s="17"/>
      <c r="B9" s="17"/>
      <c r="C9" s="17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20"/>
      <c r="Q9" s="17"/>
      <c r="R9" s="17"/>
      <c r="S9" s="17"/>
    </row>
    <row r="10" spans="1:23" ht="18" customHeight="1" x14ac:dyDescent="0.15">
      <c r="A10" s="17"/>
      <c r="B10" s="17"/>
      <c r="C10" s="17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0"/>
      <c r="Q10" s="17"/>
      <c r="R10" s="17"/>
      <c r="S10" s="17"/>
    </row>
    <row r="11" spans="1:23" ht="18" customHeight="1" x14ac:dyDescent="0.15">
      <c r="A11" s="17"/>
      <c r="B11" s="17"/>
      <c r="C11" s="17"/>
      <c r="D11" s="18"/>
      <c r="E11" s="1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/>
      <c r="Q11" s="17"/>
      <c r="R11" s="17"/>
      <c r="S11" s="17"/>
    </row>
    <row r="12" spans="1:23" ht="18" customHeight="1" x14ac:dyDescent="0.15">
      <c r="A12" s="17"/>
      <c r="B12" s="17"/>
      <c r="C12" s="17"/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0"/>
      <c r="Q12" s="17"/>
      <c r="R12" s="17"/>
      <c r="S12" s="17"/>
    </row>
    <row r="13" spans="1:23" ht="18" customHeight="1" x14ac:dyDescent="0.15">
      <c r="A13" s="17"/>
      <c r="B13" s="17"/>
      <c r="C13" s="17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/>
      <c r="Q13" s="17"/>
      <c r="R13" s="17"/>
      <c r="S13" s="17"/>
    </row>
    <row r="14" spans="1:23" ht="18" customHeight="1" x14ac:dyDescent="0.15">
      <c r="A14" s="17"/>
      <c r="B14" s="17"/>
      <c r="C14" s="17"/>
      <c r="D14" s="18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20"/>
      <c r="Q14" s="17"/>
      <c r="R14" s="17"/>
      <c r="S14" s="17"/>
    </row>
    <row r="15" spans="1:23" ht="18" customHeight="1" x14ac:dyDescent="0.15">
      <c r="A15" s="17"/>
      <c r="B15" s="17"/>
      <c r="C15" s="17"/>
      <c r="D15" s="18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  <c r="Q15" s="17"/>
      <c r="R15" s="17"/>
      <c r="S15" s="17"/>
    </row>
    <row r="16" spans="1:23" ht="18" customHeight="1" x14ac:dyDescent="0.15">
      <c r="A16" s="17"/>
      <c r="B16" s="17"/>
      <c r="C16" s="17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17"/>
      <c r="R16" s="17"/>
      <c r="S16" s="17"/>
    </row>
    <row r="17" spans="1:19" ht="18" customHeight="1" x14ac:dyDescent="0.15">
      <c r="A17" s="17"/>
      <c r="B17" s="17"/>
      <c r="C17" s="17"/>
      <c r="D17" s="18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  <c r="Q17" s="17"/>
      <c r="R17" s="17"/>
      <c r="S17" s="17"/>
    </row>
    <row r="18" spans="1:19" ht="18" customHeight="1" x14ac:dyDescent="0.15">
      <c r="A18" s="17"/>
      <c r="B18" s="17"/>
      <c r="C18" s="17"/>
      <c r="D18" s="18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20"/>
      <c r="Q18" s="17"/>
      <c r="R18" s="17"/>
      <c r="S18" s="17"/>
    </row>
    <row r="19" spans="1:19" ht="18" customHeight="1" x14ac:dyDescent="0.15">
      <c r="A19" s="17"/>
      <c r="B19" s="17"/>
      <c r="C19" s="17"/>
      <c r="D19" s="18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0"/>
      <c r="Q19" s="17"/>
      <c r="R19" s="17"/>
      <c r="S19" s="17"/>
    </row>
    <row r="20" spans="1:19" ht="18" customHeight="1" x14ac:dyDescent="0.15">
      <c r="A20" s="17"/>
      <c r="B20" s="17"/>
      <c r="C20" s="17"/>
      <c r="D20" s="18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0"/>
      <c r="Q20" s="17"/>
      <c r="R20" s="17"/>
      <c r="S20" s="17"/>
    </row>
    <row r="21" spans="1:19" ht="18" customHeight="1" x14ac:dyDescent="0.15">
      <c r="A21" s="17"/>
      <c r="B21" s="17"/>
      <c r="C21" s="17"/>
      <c r="D21" s="18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Q21" s="17"/>
      <c r="R21" s="17"/>
      <c r="S21" s="17"/>
    </row>
    <row r="22" spans="1:19" ht="18" customHeight="1" x14ac:dyDescent="0.15">
      <c r="A22" s="17"/>
      <c r="B22" s="17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0"/>
      <c r="Q22" s="17"/>
      <c r="R22" s="17"/>
      <c r="S22" s="17"/>
    </row>
    <row r="23" spans="1:19" ht="18" customHeight="1" x14ac:dyDescent="0.15">
      <c r="A23" s="17"/>
      <c r="B23" s="17"/>
      <c r="C23" s="17"/>
      <c r="D23" s="18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17"/>
      <c r="R23" s="17"/>
      <c r="S23" s="17"/>
    </row>
    <row r="24" spans="1:19" ht="18" customHeight="1" x14ac:dyDescent="0.15">
      <c r="A24" s="1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0"/>
      <c r="Q24" s="17"/>
      <c r="R24" s="17"/>
      <c r="S24" s="17"/>
    </row>
    <row r="25" spans="1:19" ht="18" customHeight="1" x14ac:dyDescent="0.15">
      <c r="A25" s="1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0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  <c r="Q26" s="17"/>
      <c r="R26" s="17"/>
      <c r="S26" s="17"/>
    </row>
    <row r="27" spans="1:19" ht="18" customHeight="1" x14ac:dyDescent="0.1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0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20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20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0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0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0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20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0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0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3">
    <dataValidation type="list" allowBlank="1" showInputMessage="1" showErrorMessage="1" sqref="P1:P7 S64970 P37:P65536" xr:uid="{00000000-0002-0000-0900-000000000000}">
      <formula1>#REF!</formula1>
    </dataValidation>
    <dataValidation type="list" allowBlank="1" showInputMessage="1" showErrorMessage="1" sqref="C1:C1048576" xr:uid="{00000000-0002-0000-0900-000001000000}">
      <formula1>$V$1:$V$5</formula1>
    </dataValidation>
    <dataValidation type="list" allowBlank="1" showInputMessage="1" showErrorMessage="1" sqref="P8:P36" xr:uid="{00000000-0002-0000-0900-000002000000}">
      <formula1>$W$1:$W$3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100" orientation="landscape" r:id="rId1"/>
  <headerFooter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4"/>
  <sheetViews>
    <sheetView view="pageBreakPreview" zoomScale="75" zoomScaleNormal="75" zoomScaleSheetLayoutView="75" workbookViewId="0">
      <selection activeCell="O8" sqref="O8"/>
    </sheetView>
  </sheetViews>
  <sheetFormatPr defaultRowHeight="12" x14ac:dyDescent="0.15"/>
  <cols>
    <col min="1" max="3" width="9" style="1"/>
    <col min="4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75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s="40" customFormat="1" ht="18" customHeight="1" x14ac:dyDescent="0.15">
      <c r="A8" s="31"/>
      <c r="B8" s="27"/>
      <c r="C8" s="27"/>
      <c r="D8" s="33"/>
      <c r="E8" s="33"/>
      <c r="F8" s="27"/>
      <c r="G8" s="36"/>
      <c r="H8" s="36"/>
      <c r="I8" s="27"/>
      <c r="J8" s="27"/>
      <c r="K8" s="27"/>
      <c r="L8" s="27"/>
      <c r="M8" s="27"/>
      <c r="N8" s="56"/>
      <c r="O8" s="27"/>
      <c r="P8" s="37"/>
      <c r="Q8" s="53"/>
      <c r="R8" s="54"/>
      <c r="S8" s="27"/>
    </row>
    <row r="9" spans="1:22" s="40" customFormat="1" ht="18" customHeight="1" x14ac:dyDescent="0.15">
      <c r="A9" s="31"/>
      <c r="B9" s="27"/>
      <c r="C9" s="27"/>
      <c r="D9" s="33"/>
      <c r="E9" s="33"/>
      <c r="F9" s="27"/>
      <c r="G9" s="36"/>
      <c r="H9" s="36"/>
      <c r="I9" s="27"/>
      <c r="J9" s="27"/>
      <c r="K9" s="27"/>
      <c r="L9" s="27"/>
      <c r="M9" s="27"/>
      <c r="N9" s="56"/>
      <c r="O9" s="27"/>
      <c r="P9" s="37"/>
      <c r="Q9" s="53"/>
      <c r="R9" s="54"/>
      <c r="S9" s="27"/>
    </row>
    <row r="10" spans="1:22" s="40" customFormat="1" ht="18" customHeight="1" x14ac:dyDescent="0.15">
      <c r="A10" s="31"/>
      <c r="B10" s="27"/>
      <c r="C10" s="27"/>
      <c r="D10" s="33"/>
      <c r="E10" s="33"/>
      <c r="F10" s="27"/>
      <c r="G10" s="36"/>
      <c r="H10" s="36"/>
      <c r="I10" s="27"/>
      <c r="J10" s="27"/>
      <c r="K10" s="27"/>
      <c r="L10" s="27"/>
      <c r="M10" s="27"/>
      <c r="N10" s="56"/>
      <c r="O10" s="27"/>
      <c r="P10" s="37"/>
      <c r="Q10" s="53"/>
      <c r="R10" s="54"/>
      <c r="S10" s="27"/>
    </row>
    <row r="11" spans="1:22" s="40" customFormat="1" ht="18" customHeight="1" x14ac:dyDescent="0.15">
      <c r="A11" s="31"/>
      <c r="B11" s="27"/>
      <c r="C11" s="27"/>
      <c r="D11" s="33"/>
      <c r="E11" s="33"/>
      <c r="F11" s="27"/>
      <c r="G11" s="36"/>
      <c r="H11" s="36"/>
      <c r="I11" s="27"/>
      <c r="J11" s="27"/>
      <c r="K11" s="27"/>
      <c r="L11" s="27"/>
      <c r="M11" s="27"/>
      <c r="N11" s="56"/>
      <c r="O11" s="27"/>
      <c r="P11" s="37"/>
      <c r="Q11" s="53"/>
      <c r="R11" s="54"/>
      <c r="S11" s="27"/>
    </row>
    <row r="12" spans="1:22" s="40" customFormat="1" ht="18" customHeight="1" x14ac:dyDescent="0.15">
      <c r="A12" s="31"/>
      <c r="B12" s="27"/>
      <c r="C12" s="27"/>
      <c r="D12" s="33"/>
      <c r="E12" s="33"/>
      <c r="F12" s="27"/>
      <c r="G12" s="36"/>
      <c r="H12" s="36"/>
      <c r="I12" s="27"/>
      <c r="J12" s="27"/>
      <c r="K12" s="27"/>
      <c r="L12" s="27"/>
      <c r="M12" s="27"/>
      <c r="N12" s="56"/>
      <c r="O12" s="27"/>
      <c r="P12" s="37"/>
      <c r="Q12" s="53"/>
      <c r="R12" s="54"/>
      <c r="S12" s="27"/>
    </row>
    <row r="13" spans="1:22" s="40" customFormat="1" ht="18" customHeight="1" x14ac:dyDescent="0.15">
      <c r="A13" s="31"/>
      <c r="B13" s="27"/>
      <c r="C13" s="27"/>
      <c r="D13" s="33"/>
      <c r="E13" s="33"/>
      <c r="F13" s="27"/>
      <c r="G13" s="36"/>
      <c r="H13" s="36"/>
      <c r="I13" s="27"/>
      <c r="J13" s="27"/>
      <c r="K13" s="27"/>
      <c r="L13" s="27"/>
      <c r="M13" s="27"/>
      <c r="N13" s="56"/>
      <c r="O13" s="27"/>
      <c r="P13" s="37"/>
      <c r="Q13" s="53"/>
      <c r="R13" s="54"/>
      <c r="S13" s="27"/>
    </row>
    <row r="14" spans="1:22" s="40" customFormat="1" ht="18" customHeight="1" x14ac:dyDescent="0.15">
      <c r="A14" s="31"/>
      <c r="B14" s="27"/>
      <c r="C14" s="27"/>
      <c r="D14" s="33"/>
      <c r="E14" s="33"/>
      <c r="F14" s="27"/>
      <c r="G14" s="36"/>
      <c r="H14" s="36"/>
      <c r="I14" s="27"/>
      <c r="J14" s="27"/>
      <c r="K14" s="27"/>
      <c r="L14" s="27"/>
      <c r="M14" s="27"/>
      <c r="N14" s="56"/>
      <c r="O14" s="27"/>
      <c r="P14" s="37"/>
      <c r="Q14" s="53"/>
      <c r="R14" s="54"/>
      <c r="S14" s="27"/>
    </row>
    <row r="15" spans="1:22" s="40" customFormat="1" ht="18" customHeight="1" x14ac:dyDescent="0.15">
      <c r="A15" s="31"/>
      <c r="B15" s="27"/>
      <c r="C15" s="27"/>
      <c r="D15" s="33"/>
      <c r="E15" s="33"/>
      <c r="F15" s="27"/>
      <c r="G15" s="36"/>
      <c r="H15" s="36"/>
      <c r="I15" s="27"/>
      <c r="J15" s="27"/>
      <c r="K15" s="27"/>
      <c r="L15" s="27"/>
      <c r="M15" s="27"/>
      <c r="N15" s="56"/>
      <c r="O15" s="27"/>
      <c r="P15" s="37"/>
      <c r="Q15" s="53"/>
      <c r="R15" s="54"/>
      <c r="S15" s="27"/>
    </row>
    <row r="16" spans="1:22" s="40" customFormat="1" ht="18" customHeight="1" x14ac:dyDescent="0.15">
      <c r="A16" s="31"/>
      <c r="B16" s="27"/>
      <c r="C16" s="27"/>
      <c r="D16" s="33"/>
      <c r="E16" s="33"/>
      <c r="F16" s="27"/>
      <c r="G16" s="36"/>
      <c r="H16" s="36"/>
      <c r="I16" s="27"/>
      <c r="J16" s="27"/>
      <c r="K16" s="27"/>
      <c r="L16" s="27"/>
      <c r="M16" s="27"/>
      <c r="N16" s="56"/>
      <c r="O16" s="27"/>
      <c r="P16" s="37"/>
      <c r="Q16" s="53"/>
      <c r="R16" s="54"/>
      <c r="S16" s="27"/>
    </row>
    <row r="17" spans="1:19" s="40" customFormat="1" ht="18" customHeight="1" x14ac:dyDescent="0.15">
      <c r="A17" s="31"/>
      <c r="B17" s="27"/>
      <c r="C17" s="27"/>
      <c r="D17" s="33"/>
      <c r="E17" s="33"/>
      <c r="F17" s="27"/>
      <c r="G17" s="36"/>
      <c r="H17" s="36"/>
      <c r="I17" s="27"/>
      <c r="J17" s="27"/>
      <c r="K17" s="27"/>
      <c r="L17" s="27"/>
      <c r="M17" s="27"/>
      <c r="N17" s="56"/>
      <c r="O17" s="27"/>
      <c r="P17" s="37"/>
      <c r="Q17" s="53"/>
      <c r="R17" s="54"/>
      <c r="S17" s="27"/>
    </row>
    <row r="18" spans="1:19" s="40" customFormat="1" ht="18" customHeight="1" x14ac:dyDescent="0.15">
      <c r="A18" s="31"/>
      <c r="B18" s="27"/>
      <c r="C18" s="27"/>
      <c r="D18" s="33"/>
      <c r="E18" s="33"/>
      <c r="F18" s="27"/>
      <c r="G18" s="36"/>
      <c r="H18" s="36"/>
      <c r="I18" s="27"/>
      <c r="J18" s="27"/>
      <c r="K18" s="27"/>
      <c r="L18" s="27"/>
      <c r="M18" s="27"/>
      <c r="N18" s="56"/>
      <c r="O18" s="27"/>
      <c r="P18" s="37"/>
      <c r="Q18" s="53"/>
      <c r="R18" s="54"/>
      <c r="S18" s="27"/>
    </row>
    <row r="19" spans="1:19" s="40" customFormat="1" ht="18" customHeight="1" x14ac:dyDescent="0.15">
      <c r="A19" s="31"/>
      <c r="B19" s="27"/>
      <c r="C19" s="27"/>
      <c r="D19" s="33"/>
      <c r="E19" s="33"/>
      <c r="F19" s="27"/>
      <c r="G19" s="36"/>
      <c r="H19" s="36"/>
      <c r="I19" s="27"/>
      <c r="J19" s="27"/>
      <c r="K19" s="27"/>
      <c r="L19" s="27"/>
      <c r="M19" s="27"/>
      <c r="N19" s="56"/>
      <c r="O19" s="27"/>
      <c r="P19" s="37"/>
      <c r="Q19" s="53"/>
      <c r="R19" s="54"/>
      <c r="S19" s="27"/>
    </row>
    <row r="20" spans="1:19" s="40" customFormat="1" ht="18" customHeight="1" x14ac:dyDescent="0.15">
      <c r="A20" s="31"/>
      <c r="B20" s="27"/>
      <c r="C20" s="27"/>
      <c r="D20" s="33"/>
      <c r="E20" s="33"/>
      <c r="F20" s="27"/>
      <c r="G20" s="36"/>
      <c r="H20" s="36"/>
      <c r="I20" s="27"/>
      <c r="J20" s="27"/>
      <c r="K20" s="27"/>
      <c r="L20" s="27"/>
      <c r="M20" s="27"/>
      <c r="N20" s="56"/>
      <c r="O20" s="27"/>
      <c r="P20" s="37"/>
      <c r="Q20" s="53"/>
      <c r="R20" s="54"/>
      <c r="S20" s="27"/>
    </row>
    <row r="21" spans="1:19" s="40" customFormat="1" ht="18" customHeight="1" x14ac:dyDescent="0.15">
      <c r="A21" s="31"/>
      <c r="B21" s="27"/>
      <c r="C21" s="27"/>
      <c r="D21" s="33"/>
      <c r="E21" s="33"/>
      <c r="F21" s="27"/>
      <c r="G21" s="36"/>
      <c r="H21" s="36"/>
      <c r="I21" s="27"/>
      <c r="J21" s="27"/>
      <c r="K21" s="27"/>
      <c r="L21" s="27"/>
      <c r="M21" s="27"/>
      <c r="N21" s="56"/>
      <c r="O21" s="27"/>
      <c r="P21" s="37"/>
      <c r="Q21" s="53"/>
      <c r="R21" s="54"/>
      <c r="S21" s="27"/>
    </row>
    <row r="22" spans="1:19" s="40" customFormat="1" ht="18" customHeight="1" x14ac:dyDescent="0.15">
      <c r="A22" s="31"/>
      <c r="B22" s="27"/>
      <c r="C22" s="27"/>
      <c r="D22" s="33"/>
      <c r="E22" s="33"/>
      <c r="F22" s="27"/>
      <c r="G22" s="36"/>
      <c r="H22" s="36"/>
      <c r="I22" s="27"/>
      <c r="J22" s="27"/>
      <c r="K22" s="27"/>
      <c r="L22" s="27"/>
      <c r="M22" s="27"/>
      <c r="N22" s="56"/>
      <c r="O22" s="27"/>
      <c r="P22" s="37"/>
      <c r="Q22" s="53"/>
      <c r="R22" s="54"/>
      <c r="S22" s="27"/>
    </row>
    <row r="23" spans="1:19" s="40" customFormat="1" ht="18" customHeight="1" x14ac:dyDescent="0.15">
      <c r="A23" s="31"/>
      <c r="B23" s="27"/>
      <c r="C23" s="27"/>
      <c r="D23" s="33"/>
      <c r="E23" s="33"/>
      <c r="F23" s="27"/>
      <c r="G23" s="36"/>
      <c r="H23" s="36"/>
      <c r="I23" s="27"/>
      <c r="J23" s="27"/>
      <c r="K23" s="27"/>
      <c r="L23" s="27"/>
      <c r="M23" s="27"/>
      <c r="N23" s="56"/>
      <c r="O23" s="27"/>
      <c r="P23" s="37"/>
      <c r="Q23" s="53"/>
      <c r="R23" s="54"/>
      <c r="S23" s="27"/>
    </row>
    <row r="24" spans="1:19" s="40" customFormat="1" ht="18" customHeight="1" x14ac:dyDescent="0.15">
      <c r="A24" s="31"/>
      <c r="B24" s="27"/>
      <c r="C24" s="27"/>
      <c r="D24" s="33"/>
      <c r="E24" s="33"/>
      <c r="F24" s="27"/>
      <c r="G24" s="36"/>
      <c r="H24" s="36"/>
      <c r="I24" s="27"/>
      <c r="J24" s="27"/>
      <c r="K24" s="27"/>
      <c r="L24" s="27"/>
      <c r="M24" s="27"/>
      <c r="N24" s="56"/>
      <c r="O24" s="27"/>
      <c r="P24" s="37"/>
      <c r="Q24" s="53"/>
      <c r="R24" s="54"/>
      <c r="S24" s="27"/>
    </row>
    <row r="25" spans="1:19" s="40" customFormat="1" ht="18" customHeight="1" x14ac:dyDescent="0.15">
      <c r="A25" s="31"/>
      <c r="B25" s="27"/>
      <c r="C25" s="27"/>
      <c r="D25" s="33"/>
      <c r="E25" s="33"/>
      <c r="F25" s="27"/>
      <c r="G25" s="36"/>
      <c r="H25" s="36"/>
      <c r="I25" s="27"/>
      <c r="J25" s="27"/>
      <c r="K25" s="27"/>
      <c r="L25" s="27"/>
      <c r="M25" s="27"/>
      <c r="N25" s="56"/>
      <c r="O25" s="27"/>
      <c r="P25" s="37"/>
      <c r="Q25" s="53"/>
      <c r="R25" s="54"/>
      <c r="S25" s="27"/>
    </row>
    <row r="26" spans="1:19" s="40" customFormat="1" ht="18" customHeight="1" x14ac:dyDescent="0.15">
      <c r="A26" s="31"/>
      <c r="B26" s="27"/>
      <c r="C26" s="27"/>
      <c r="D26" s="33"/>
      <c r="E26" s="33"/>
      <c r="F26" s="27"/>
      <c r="G26" s="36"/>
      <c r="H26" s="36"/>
      <c r="I26" s="27"/>
      <c r="J26" s="27"/>
      <c r="K26" s="27"/>
      <c r="L26" s="27"/>
      <c r="M26" s="27"/>
      <c r="N26" s="56"/>
      <c r="O26" s="27"/>
      <c r="P26" s="37"/>
      <c r="Q26" s="53"/>
      <c r="R26" s="54"/>
      <c r="S26" s="27"/>
    </row>
    <row r="27" spans="1:19" s="40" customFormat="1" ht="18" customHeight="1" x14ac:dyDescent="0.15">
      <c r="A27" s="31"/>
      <c r="B27" s="27"/>
      <c r="C27" s="27"/>
      <c r="D27" s="33"/>
      <c r="E27" s="33"/>
      <c r="F27" s="27"/>
      <c r="G27" s="36"/>
      <c r="H27" s="36"/>
      <c r="I27" s="27"/>
      <c r="J27" s="27"/>
      <c r="K27" s="27"/>
      <c r="L27" s="27"/>
      <c r="M27" s="27"/>
      <c r="N27" s="56"/>
      <c r="O27" s="27"/>
      <c r="P27" s="37"/>
      <c r="Q27" s="53"/>
      <c r="R27" s="54"/>
      <c r="S27" s="27"/>
    </row>
    <row r="28" spans="1:19" s="40" customFormat="1" ht="18" customHeight="1" x14ac:dyDescent="0.15">
      <c r="A28" s="31"/>
      <c r="B28" s="27"/>
      <c r="C28" s="27"/>
      <c r="D28" s="33"/>
      <c r="E28" s="33"/>
      <c r="F28" s="27"/>
      <c r="G28" s="36"/>
      <c r="H28" s="36"/>
      <c r="I28" s="27"/>
      <c r="J28" s="27"/>
      <c r="K28" s="27"/>
      <c r="L28" s="27"/>
      <c r="M28" s="27"/>
      <c r="N28" s="56"/>
      <c r="O28" s="27"/>
      <c r="P28" s="37"/>
      <c r="Q28" s="53"/>
      <c r="R28" s="54"/>
      <c r="S28" s="27"/>
    </row>
    <row r="29" spans="1:19" s="40" customFormat="1" ht="18" customHeight="1" x14ac:dyDescent="0.15">
      <c r="A29" s="31"/>
      <c r="B29" s="27"/>
      <c r="C29" s="27"/>
      <c r="D29" s="33"/>
      <c r="E29" s="33"/>
      <c r="F29" s="27"/>
      <c r="G29" s="36"/>
      <c r="H29" s="36"/>
      <c r="I29" s="27"/>
      <c r="J29" s="27"/>
      <c r="K29" s="27"/>
      <c r="L29" s="27"/>
      <c r="M29" s="27"/>
      <c r="N29" s="56"/>
      <c r="O29" s="27"/>
      <c r="P29" s="37"/>
      <c r="Q29" s="53"/>
      <c r="R29" s="54"/>
      <c r="S29" s="27"/>
    </row>
    <row r="30" spans="1:19" s="40" customFormat="1" ht="18" customHeight="1" x14ac:dyDescent="0.15">
      <c r="A30" s="31"/>
      <c r="B30" s="27"/>
      <c r="C30" s="27"/>
      <c r="D30" s="33"/>
      <c r="E30" s="33"/>
      <c r="F30" s="27"/>
      <c r="G30" s="36"/>
      <c r="H30" s="36"/>
      <c r="I30" s="27"/>
      <c r="J30" s="27"/>
      <c r="K30" s="27"/>
      <c r="L30" s="27"/>
      <c r="M30" s="27"/>
      <c r="N30" s="56"/>
      <c r="O30" s="27"/>
      <c r="P30" s="37"/>
      <c r="Q30" s="53"/>
      <c r="R30" s="54"/>
      <c r="S30" s="27"/>
    </row>
    <row r="31" spans="1:19" s="40" customFormat="1" ht="18" customHeight="1" x14ac:dyDescent="0.15">
      <c r="A31" s="31"/>
      <c r="B31" s="27"/>
      <c r="C31" s="27"/>
      <c r="D31" s="33"/>
      <c r="E31" s="33"/>
      <c r="F31" s="27"/>
      <c r="G31" s="36"/>
      <c r="H31" s="36"/>
      <c r="I31" s="27"/>
      <c r="J31" s="27"/>
      <c r="K31" s="27"/>
      <c r="L31" s="27"/>
      <c r="M31" s="27"/>
      <c r="N31" s="36"/>
      <c r="O31" s="27"/>
      <c r="P31" s="55"/>
      <c r="Q31" s="53"/>
      <c r="R31" s="54"/>
      <c r="S31" s="27"/>
    </row>
    <row r="32" spans="1:19" s="40" customFormat="1" ht="18" customHeight="1" x14ac:dyDescent="0.15">
      <c r="A32" s="31"/>
      <c r="B32" s="27"/>
      <c r="C32" s="27"/>
      <c r="D32" s="33"/>
      <c r="E32" s="33"/>
      <c r="F32" s="27"/>
      <c r="G32" s="36"/>
      <c r="H32" s="36"/>
      <c r="I32" s="27"/>
      <c r="J32" s="27"/>
      <c r="K32" s="27"/>
      <c r="L32" s="27"/>
      <c r="M32" s="27"/>
      <c r="N32" s="36"/>
      <c r="O32" s="27"/>
      <c r="P32" s="55"/>
      <c r="Q32" s="53"/>
      <c r="R32" s="54"/>
      <c r="S32" s="27"/>
    </row>
    <row r="33" spans="1:19" s="40" customFormat="1" ht="18" customHeight="1" x14ac:dyDescent="0.15">
      <c r="A33" s="31"/>
      <c r="B33" s="27"/>
      <c r="C33" s="27"/>
      <c r="D33" s="33"/>
      <c r="E33" s="33"/>
      <c r="F33" s="27"/>
      <c r="G33" s="36"/>
      <c r="H33" s="36"/>
      <c r="I33" s="27"/>
      <c r="J33" s="27"/>
      <c r="K33" s="27"/>
      <c r="L33" s="27"/>
      <c r="M33" s="27"/>
      <c r="N33" s="36"/>
      <c r="O33" s="27"/>
      <c r="P33" s="55"/>
      <c r="Q33" s="53"/>
      <c r="R33" s="54"/>
      <c r="S33" s="27"/>
    </row>
    <row r="34" spans="1:19" s="40" customFormat="1" ht="18" customHeight="1" x14ac:dyDescent="0.15">
      <c r="A34" s="31"/>
      <c r="B34" s="27"/>
      <c r="C34" s="27"/>
      <c r="D34" s="33"/>
      <c r="E34" s="33"/>
      <c r="F34" s="27"/>
      <c r="G34" s="36"/>
      <c r="H34" s="36"/>
      <c r="I34" s="27"/>
      <c r="J34" s="27"/>
      <c r="K34" s="27"/>
      <c r="L34" s="27"/>
      <c r="M34" s="27"/>
      <c r="N34" s="36"/>
      <c r="O34" s="27"/>
      <c r="P34" s="55"/>
      <c r="Q34" s="53"/>
      <c r="R34" s="54"/>
      <c r="S34" s="27"/>
    </row>
    <row r="35" spans="1:19" s="40" customFormat="1" ht="18" customHeight="1" x14ac:dyDescent="0.15">
      <c r="A35" s="31"/>
      <c r="B35" s="27"/>
      <c r="C35" s="27"/>
      <c r="D35" s="33"/>
      <c r="E35" s="33"/>
      <c r="F35" s="27"/>
      <c r="G35" s="36"/>
      <c r="H35" s="36"/>
      <c r="I35" s="27"/>
      <c r="J35" s="27"/>
      <c r="K35" s="27"/>
      <c r="L35" s="27"/>
      <c r="M35" s="27"/>
      <c r="N35" s="36"/>
      <c r="O35" s="27"/>
      <c r="P35" s="55"/>
      <c r="Q35" s="53"/>
      <c r="R35" s="54"/>
      <c r="S35" s="27"/>
    </row>
    <row r="36" spans="1:19" s="40" customFormat="1" ht="18" customHeight="1" x14ac:dyDescent="0.15">
      <c r="A36" s="31"/>
      <c r="B36" s="27"/>
      <c r="C36" s="27"/>
      <c r="D36" s="33"/>
      <c r="E36" s="33"/>
      <c r="F36" s="27"/>
      <c r="G36" s="36"/>
      <c r="H36" s="36"/>
      <c r="I36" s="27"/>
      <c r="J36" s="27"/>
      <c r="K36" s="27"/>
      <c r="L36" s="27"/>
      <c r="M36" s="27"/>
      <c r="N36" s="36"/>
      <c r="O36" s="27"/>
      <c r="P36" s="55"/>
      <c r="Q36" s="53"/>
      <c r="R36" s="54"/>
      <c r="S36" s="27"/>
    </row>
    <row r="37" spans="1:19" s="40" customFormat="1" ht="18" customHeight="1" x14ac:dyDescent="0.15">
      <c r="A37" s="31"/>
      <c r="B37" s="27"/>
      <c r="C37" s="27"/>
      <c r="D37" s="33"/>
      <c r="E37" s="33"/>
      <c r="F37" s="27"/>
      <c r="G37" s="36"/>
      <c r="H37" s="36"/>
      <c r="I37" s="27"/>
      <c r="J37" s="27"/>
      <c r="K37" s="27"/>
      <c r="L37" s="27"/>
      <c r="M37" s="27"/>
      <c r="N37" s="27"/>
      <c r="O37" s="27"/>
      <c r="P37" s="37"/>
      <c r="Q37" s="53"/>
      <c r="R37" s="54"/>
      <c r="S37" s="27"/>
    </row>
    <row r="38" spans="1:19" s="40" customFormat="1" ht="18" customHeight="1" x14ac:dyDescent="0.15">
      <c r="A38" s="31"/>
      <c r="B38" s="27"/>
      <c r="C38" s="27"/>
      <c r="D38" s="33"/>
      <c r="E38" s="33"/>
      <c r="F38" s="27"/>
      <c r="G38" s="36"/>
      <c r="H38" s="36"/>
      <c r="I38" s="27"/>
      <c r="J38" s="27"/>
      <c r="K38" s="27"/>
      <c r="L38" s="27"/>
      <c r="M38" s="27"/>
      <c r="N38" s="27"/>
      <c r="O38" s="27"/>
      <c r="P38" s="37"/>
      <c r="Q38" s="53"/>
      <c r="R38" s="54"/>
      <c r="S38" s="27"/>
    </row>
    <row r="39" spans="1:19" s="40" customFormat="1" ht="18" customHeight="1" x14ac:dyDescent="0.15">
      <c r="A39" s="31"/>
      <c r="B39" s="27"/>
      <c r="C39" s="27"/>
      <c r="D39" s="33"/>
      <c r="E39" s="33"/>
      <c r="F39" s="27"/>
      <c r="G39" s="36"/>
      <c r="H39" s="36"/>
      <c r="I39" s="27"/>
      <c r="J39" s="27"/>
      <c r="K39" s="27"/>
      <c r="L39" s="27"/>
      <c r="M39" s="27"/>
      <c r="N39" s="27"/>
      <c r="O39" s="27"/>
      <c r="P39" s="37"/>
      <c r="Q39" s="53"/>
      <c r="R39" s="54"/>
      <c r="S39" s="27"/>
    </row>
    <row r="40" spans="1:19" s="40" customFormat="1" ht="18" customHeight="1" x14ac:dyDescent="0.15">
      <c r="A40" s="31"/>
      <c r="B40" s="27"/>
      <c r="C40" s="27"/>
      <c r="D40" s="33"/>
      <c r="E40" s="33"/>
      <c r="F40" s="27"/>
      <c r="G40" s="36"/>
      <c r="H40" s="36"/>
      <c r="I40" s="27"/>
      <c r="J40" s="27"/>
      <c r="K40" s="27"/>
      <c r="L40" s="27"/>
      <c r="M40" s="27"/>
      <c r="N40" s="27"/>
      <c r="O40" s="27"/>
      <c r="P40" s="37"/>
      <c r="Q40" s="53"/>
      <c r="R40" s="54"/>
      <c r="S40" s="27"/>
    </row>
    <row r="41" spans="1:19" s="40" customFormat="1" ht="18" customHeight="1" x14ac:dyDescent="0.15">
      <c r="A41" s="31"/>
      <c r="B41" s="27"/>
      <c r="C41" s="27"/>
      <c r="D41" s="33"/>
      <c r="E41" s="33"/>
      <c r="F41" s="27"/>
      <c r="G41" s="36"/>
      <c r="H41" s="36"/>
      <c r="I41" s="27"/>
      <c r="J41" s="27"/>
      <c r="K41" s="27"/>
      <c r="L41" s="27"/>
      <c r="M41" s="27"/>
      <c r="N41" s="27"/>
      <c r="O41" s="27"/>
      <c r="P41" s="37"/>
      <c r="Q41" s="53"/>
      <c r="R41" s="54"/>
      <c r="S41" s="27"/>
    </row>
    <row r="42" spans="1:19" s="40" customFormat="1" ht="18" customHeight="1" x14ac:dyDescent="0.15">
      <c r="A42" s="31"/>
      <c r="B42" s="27"/>
      <c r="C42" s="27"/>
      <c r="D42" s="33"/>
      <c r="E42" s="33"/>
      <c r="F42" s="27"/>
      <c r="G42" s="36"/>
      <c r="H42" s="36"/>
      <c r="I42" s="27"/>
      <c r="J42" s="27"/>
      <c r="K42" s="27"/>
      <c r="L42" s="27"/>
      <c r="M42" s="27"/>
      <c r="N42" s="27"/>
      <c r="O42" s="27"/>
      <c r="P42" s="37"/>
      <c r="Q42" s="53"/>
      <c r="R42" s="54"/>
      <c r="S42" s="27"/>
    </row>
    <row r="44" spans="1:19" x14ac:dyDescent="0.15">
      <c r="A44" s="40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S65009" xr:uid="{00000000-0002-0000-0A00-000000000000}">
      <formula1>#REF!</formula1>
    </dataValidation>
    <dataValidation type="list" allowBlank="1" showInputMessage="1" showErrorMessage="1" sqref="C1:C1048576" xr:uid="{00000000-0002-0000-0A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100" orientation="landscape" r:id="rId1"/>
  <headerFooter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44"/>
  <sheetViews>
    <sheetView view="pageBreakPreview" zoomScale="75" zoomScaleNormal="75" zoomScaleSheetLayoutView="75" workbookViewId="0">
      <selection activeCell="M8" sqref="M8"/>
    </sheetView>
  </sheetViews>
  <sheetFormatPr defaultRowHeight="12" x14ac:dyDescent="0.15"/>
  <cols>
    <col min="1" max="3" width="9" style="1"/>
    <col min="4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66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48" x14ac:dyDescent="0.15">
      <c r="A8" s="16">
        <v>40749</v>
      </c>
      <c r="B8" s="17"/>
      <c r="C8" s="17" t="s">
        <v>24</v>
      </c>
      <c r="D8" s="18" t="s">
        <v>53</v>
      </c>
      <c r="E8" s="18"/>
      <c r="F8" s="17">
        <v>1</v>
      </c>
      <c r="G8" s="19">
        <v>78750</v>
      </c>
      <c r="H8" s="19">
        <v>78750</v>
      </c>
      <c r="I8" s="17"/>
      <c r="J8" s="17"/>
      <c r="K8" s="17"/>
      <c r="L8" s="17">
        <v>1</v>
      </c>
      <c r="M8" s="17">
        <v>78750</v>
      </c>
      <c r="N8" s="19">
        <v>78750</v>
      </c>
      <c r="O8" s="17" t="s">
        <v>132</v>
      </c>
      <c r="P8" s="23" t="s">
        <v>54</v>
      </c>
      <c r="Q8" s="21" t="s">
        <v>23</v>
      </c>
      <c r="R8" s="22" t="s">
        <v>44</v>
      </c>
      <c r="S8" s="17"/>
    </row>
    <row r="9" spans="1:22" ht="18" customHeight="1" x14ac:dyDescent="0.15">
      <c r="A9" s="16"/>
      <c r="B9" s="17"/>
      <c r="C9" s="17"/>
      <c r="D9" s="18"/>
      <c r="E9" s="18"/>
      <c r="F9" s="17"/>
      <c r="G9" s="19"/>
      <c r="H9" s="19"/>
      <c r="I9" s="17"/>
      <c r="J9" s="17"/>
      <c r="K9" s="17"/>
      <c r="L9" s="17"/>
      <c r="M9" s="17"/>
      <c r="N9" s="17"/>
      <c r="O9" s="38"/>
      <c r="P9" s="20"/>
      <c r="Q9" s="21"/>
      <c r="R9" s="22"/>
      <c r="S9" s="17"/>
    </row>
    <row r="10" spans="1:22" ht="18" customHeight="1" x14ac:dyDescent="0.15">
      <c r="A10" s="16"/>
      <c r="B10" s="17"/>
      <c r="C10" s="17"/>
      <c r="D10" s="18"/>
      <c r="E10" s="18"/>
      <c r="F10" s="17"/>
      <c r="G10" s="19"/>
      <c r="H10" s="19"/>
      <c r="I10" s="17"/>
      <c r="J10" s="17"/>
      <c r="K10" s="17"/>
      <c r="L10" s="17"/>
      <c r="M10" s="17"/>
      <c r="N10" s="17"/>
      <c r="O10" s="38"/>
      <c r="P10" s="20"/>
      <c r="Q10" s="21"/>
      <c r="R10" s="22"/>
      <c r="S10" s="17"/>
    </row>
    <row r="11" spans="1:22" ht="18" customHeight="1" x14ac:dyDescent="0.15">
      <c r="A11" s="16"/>
      <c r="B11" s="17"/>
      <c r="C11" s="17"/>
      <c r="D11" s="18"/>
      <c r="E11" s="18"/>
      <c r="F11" s="17"/>
      <c r="G11" s="19"/>
      <c r="H11" s="19"/>
      <c r="I11" s="17"/>
      <c r="J11" s="17"/>
      <c r="K11" s="17"/>
      <c r="L11" s="17"/>
      <c r="M11" s="17"/>
      <c r="N11" s="17"/>
      <c r="O11" s="38"/>
      <c r="P11" s="20"/>
      <c r="Q11" s="21"/>
      <c r="R11" s="22"/>
      <c r="S11" s="17"/>
    </row>
    <row r="12" spans="1:22" ht="18" customHeight="1" x14ac:dyDescent="0.15">
      <c r="A12" s="16"/>
      <c r="B12" s="17"/>
      <c r="C12" s="17"/>
      <c r="D12" s="18"/>
      <c r="E12" s="18"/>
      <c r="F12" s="17"/>
      <c r="G12" s="19"/>
      <c r="H12" s="19"/>
      <c r="I12" s="17"/>
      <c r="J12" s="17"/>
      <c r="K12" s="17"/>
      <c r="L12" s="17"/>
      <c r="M12" s="17"/>
      <c r="N12" s="17"/>
      <c r="O12" s="38"/>
      <c r="P12" s="20"/>
      <c r="Q12" s="21"/>
      <c r="R12" s="22"/>
      <c r="S12" s="17"/>
    </row>
    <row r="13" spans="1:22" ht="18" customHeight="1" x14ac:dyDescent="0.15">
      <c r="A13" s="16"/>
      <c r="B13" s="17"/>
      <c r="C13" s="17"/>
      <c r="D13" s="18"/>
      <c r="E13" s="18"/>
      <c r="F13" s="17"/>
      <c r="G13" s="19"/>
      <c r="H13" s="19"/>
      <c r="I13" s="17"/>
      <c r="J13" s="17"/>
      <c r="K13" s="17"/>
      <c r="L13" s="17"/>
      <c r="M13" s="17"/>
      <c r="N13" s="17"/>
      <c r="O13" s="38"/>
      <c r="P13" s="20"/>
      <c r="Q13" s="21"/>
      <c r="R13" s="22"/>
      <c r="S13" s="17"/>
    </row>
    <row r="14" spans="1:22" ht="18" customHeight="1" x14ac:dyDescent="0.15">
      <c r="A14" s="16"/>
      <c r="B14" s="17"/>
      <c r="C14" s="17"/>
      <c r="D14" s="18"/>
      <c r="E14" s="18"/>
      <c r="F14" s="17"/>
      <c r="G14" s="19"/>
      <c r="H14" s="19"/>
      <c r="I14" s="17"/>
      <c r="J14" s="17"/>
      <c r="K14" s="17"/>
      <c r="L14" s="17"/>
      <c r="M14" s="17"/>
      <c r="N14" s="17"/>
      <c r="O14" s="38"/>
      <c r="P14" s="20"/>
      <c r="Q14" s="21"/>
      <c r="R14" s="22"/>
      <c r="S14" s="17"/>
    </row>
    <row r="15" spans="1:22" ht="18" customHeight="1" x14ac:dyDescent="0.15">
      <c r="A15" s="16"/>
      <c r="B15" s="17"/>
      <c r="C15" s="17"/>
      <c r="D15" s="18"/>
      <c r="E15" s="18"/>
      <c r="F15" s="17"/>
      <c r="G15" s="19"/>
      <c r="H15" s="19"/>
      <c r="I15" s="17"/>
      <c r="J15" s="17"/>
      <c r="K15" s="17"/>
      <c r="L15" s="17"/>
      <c r="M15" s="17"/>
      <c r="N15" s="17"/>
      <c r="O15" s="38"/>
      <c r="P15" s="20"/>
      <c r="Q15" s="21"/>
      <c r="R15" s="22"/>
      <c r="S15" s="17"/>
    </row>
    <row r="16" spans="1:22" ht="18" customHeight="1" x14ac:dyDescent="0.15">
      <c r="A16" s="16"/>
      <c r="B16" s="17"/>
      <c r="C16" s="17"/>
      <c r="D16" s="18"/>
      <c r="E16" s="18"/>
      <c r="F16" s="17"/>
      <c r="G16" s="19"/>
      <c r="H16" s="19"/>
      <c r="I16" s="17"/>
      <c r="J16" s="17"/>
      <c r="K16" s="17"/>
      <c r="L16" s="17"/>
      <c r="M16" s="17"/>
      <c r="N16" s="17"/>
      <c r="O16" s="38"/>
      <c r="P16" s="20"/>
      <c r="Q16" s="21"/>
      <c r="R16" s="22"/>
      <c r="S16" s="17"/>
    </row>
    <row r="17" spans="1:19" ht="18" customHeight="1" x14ac:dyDescent="0.15">
      <c r="A17" s="16"/>
      <c r="B17" s="17"/>
      <c r="C17" s="17"/>
      <c r="D17" s="18"/>
      <c r="E17" s="18"/>
      <c r="F17" s="17"/>
      <c r="G17" s="19"/>
      <c r="H17" s="19"/>
      <c r="I17" s="17"/>
      <c r="J17" s="17"/>
      <c r="K17" s="17"/>
      <c r="L17" s="17"/>
      <c r="M17" s="17"/>
      <c r="N17" s="17"/>
      <c r="O17" s="38"/>
      <c r="P17" s="20"/>
      <c r="Q17" s="21"/>
      <c r="R17" s="22"/>
      <c r="S17" s="17"/>
    </row>
    <row r="18" spans="1:19" ht="18" customHeight="1" x14ac:dyDescent="0.15">
      <c r="A18" s="16"/>
      <c r="B18" s="17"/>
      <c r="C18" s="17"/>
      <c r="D18" s="18"/>
      <c r="E18" s="18"/>
      <c r="F18" s="17"/>
      <c r="G18" s="19"/>
      <c r="H18" s="19"/>
      <c r="I18" s="17"/>
      <c r="J18" s="17"/>
      <c r="K18" s="17"/>
      <c r="L18" s="17"/>
      <c r="M18" s="17"/>
      <c r="N18" s="17"/>
      <c r="O18" s="38"/>
      <c r="P18" s="20"/>
      <c r="Q18" s="21"/>
      <c r="R18" s="22"/>
      <c r="S18" s="17"/>
    </row>
    <row r="19" spans="1:19" ht="18" customHeight="1" x14ac:dyDescent="0.15">
      <c r="A19" s="16"/>
      <c r="B19" s="17"/>
      <c r="C19" s="17"/>
      <c r="D19" s="18"/>
      <c r="E19" s="18"/>
      <c r="F19" s="17"/>
      <c r="G19" s="19"/>
      <c r="H19" s="19"/>
      <c r="I19" s="17"/>
      <c r="J19" s="17"/>
      <c r="K19" s="17"/>
      <c r="L19" s="17"/>
      <c r="M19" s="17"/>
      <c r="N19" s="17"/>
      <c r="O19" s="38"/>
      <c r="P19" s="20"/>
      <c r="Q19" s="21"/>
      <c r="R19" s="22"/>
      <c r="S19" s="17"/>
    </row>
    <row r="20" spans="1:19" ht="18" customHeight="1" x14ac:dyDescent="0.15">
      <c r="A20" s="16"/>
      <c r="B20" s="17"/>
      <c r="C20" s="17"/>
      <c r="D20" s="18"/>
      <c r="E20" s="18"/>
      <c r="F20" s="17"/>
      <c r="G20" s="19"/>
      <c r="H20" s="19"/>
      <c r="I20" s="17"/>
      <c r="J20" s="17"/>
      <c r="K20" s="17"/>
      <c r="L20" s="17"/>
      <c r="M20" s="17"/>
      <c r="N20" s="17"/>
      <c r="O20" s="38"/>
      <c r="P20" s="20"/>
      <c r="Q20" s="21"/>
      <c r="R20" s="22"/>
      <c r="S20" s="17"/>
    </row>
    <row r="21" spans="1:19" ht="18" customHeight="1" x14ac:dyDescent="0.15">
      <c r="A21" s="16"/>
      <c r="B21" s="17"/>
      <c r="C21" s="17"/>
      <c r="D21" s="18"/>
      <c r="E21" s="18"/>
      <c r="F21" s="17"/>
      <c r="G21" s="19"/>
      <c r="H21" s="19"/>
      <c r="I21" s="17"/>
      <c r="J21" s="17"/>
      <c r="K21" s="17"/>
      <c r="L21" s="17"/>
      <c r="M21" s="17"/>
      <c r="N21" s="17"/>
      <c r="O21" s="38"/>
      <c r="P21" s="20"/>
      <c r="Q21" s="21"/>
      <c r="R21" s="22"/>
      <c r="S21" s="17"/>
    </row>
    <row r="22" spans="1:19" ht="18" customHeight="1" x14ac:dyDescent="0.15">
      <c r="A22" s="16"/>
      <c r="B22" s="17"/>
      <c r="C22" s="17"/>
      <c r="D22" s="18"/>
      <c r="E22" s="18"/>
      <c r="F22" s="17"/>
      <c r="G22" s="19"/>
      <c r="H22" s="19"/>
      <c r="I22" s="17"/>
      <c r="J22" s="17"/>
      <c r="K22" s="17"/>
      <c r="L22" s="17"/>
      <c r="M22" s="17"/>
      <c r="N22" s="17"/>
      <c r="O22" s="38"/>
      <c r="P22" s="20"/>
      <c r="Q22" s="21"/>
      <c r="R22" s="22"/>
      <c r="S22" s="17"/>
    </row>
    <row r="23" spans="1:19" ht="18" customHeight="1" x14ac:dyDescent="0.15">
      <c r="A23" s="16"/>
      <c r="B23" s="17"/>
      <c r="C23" s="17"/>
      <c r="D23" s="18"/>
      <c r="E23" s="18"/>
      <c r="F23" s="17"/>
      <c r="G23" s="19"/>
      <c r="H23" s="19"/>
      <c r="I23" s="17"/>
      <c r="J23" s="17"/>
      <c r="K23" s="17"/>
      <c r="L23" s="17"/>
      <c r="M23" s="17"/>
      <c r="N23" s="17"/>
      <c r="O23" s="38"/>
      <c r="P23" s="20"/>
      <c r="Q23" s="21"/>
      <c r="R23" s="22"/>
      <c r="S23" s="17"/>
    </row>
    <row r="24" spans="1:19" ht="18" customHeight="1" x14ac:dyDescent="0.15">
      <c r="A24" s="16"/>
      <c r="B24" s="17"/>
      <c r="C24" s="17"/>
      <c r="D24" s="18"/>
      <c r="E24" s="18"/>
      <c r="F24" s="17"/>
      <c r="G24" s="19"/>
      <c r="H24" s="19"/>
      <c r="I24" s="17"/>
      <c r="J24" s="17"/>
      <c r="K24" s="17"/>
      <c r="L24" s="17"/>
      <c r="M24" s="17"/>
      <c r="N24" s="17"/>
      <c r="O24" s="38"/>
      <c r="P24" s="20"/>
      <c r="Q24" s="21"/>
      <c r="R24" s="22"/>
      <c r="S24" s="17"/>
    </row>
    <row r="25" spans="1:19" ht="18" customHeight="1" x14ac:dyDescent="0.15">
      <c r="A25" s="16"/>
      <c r="B25" s="17"/>
      <c r="C25" s="17"/>
      <c r="D25" s="18"/>
      <c r="E25" s="18"/>
      <c r="F25" s="17"/>
      <c r="G25" s="19"/>
      <c r="H25" s="19"/>
      <c r="I25" s="17"/>
      <c r="J25" s="17"/>
      <c r="K25" s="17"/>
      <c r="L25" s="17"/>
      <c r="M25" s="17"/>
      <c r="N25" s="17"/>
      <c r="O25" s="38"/>
      <c r="P25" s="20"/>
      <c r="Q25" s="21"/>
      <c r="R25" s="22"/>
      <c r="S25" s="17"/>
    </row>
    <row r="26" spans="1:19" ht="18" customHeight="1" x14ac:dyDescent="0.15">
      <c r="A26" s="16"/>
      <c r="B26" s="17"/>
      <c r="C26" s="17"/>
      <c r="D26" s="18"/>
      <c r="E26" s="18"/>
      <c r="F26" s="17"/>
      <c r="G26" s="19"/>
      <c r="H26" s="19"/>
      <c r="I26" s="17"/>
      <c r="J26" s="17"/>
      <c r="K26" s="17"/>
      <c r="L26" s="17"/>
      <c r="M26" s="17"/>
      <c r="N26" s="17"/>
      <c r="O26" s="38"/>
      <c r="P26" s="20"/>
      <c r="Q26" s="21"/>
      <c r="R26" s="22"/>
      <c r="S26" s="17"/>
    </row>
    <row r="27" spans="1:19" ht="18" customHeight="1" x14ac:dyDescent="0.15">
      <c r="A27" s="16"/>
      <c r="B27" s="17"/>
      <c r="C27" s="17"/>
      <c r="D27" s="18"/>
      <c r="E27" s="18"/>
      <c r="F27" s="17"/>
      <c r="G27" s="19"/>
      <c r="H27" s="19"/>
      <c r="I27" s="17"/>
      <c r="J27" s="17"/>
      <c r="K27" s="17"/>
      <c r="L27" s="17"/>
      <c r="M27" s="17"/>
      <c r="N27" s="17"/>
      <c r="O27" s="38"/>
      <c r="P27" s="20"/>
      <c r="Q27" s="21"/>
      <c r="R27" s="22"/>
      <c r="S27" s="17"/>
    </row>
    <row r="28" spans="1:19" ht="18" customHeight="1" x14ac:dyDescent="0.15">
      <c r="A28" s="16"/>
      <c r="B28" s="17"/>
      <c r="C28" s="17"/>
      <c r="D28" s="18"/>
      <c r="E28" s="18"/>
      <c r="F28" s="17"/>
      <c r="G28" s="19"/>
      <c r="H28" s="19"/>
      <c r="I28" s="17"/>
      <c r="J28" s="17"/>
      <c r="K28" s="17"/>
      <c r="L28" s="17"/>
      <c r="M28" s="17"/>
      <c r="N28" s="17"/>
      <c r="O28" s="38"/>
      <c r="P28" s="20"/>
      <c r="Q28" s="21"/>
      <c r="R28" s="22"/>
      <c r="S28" s="17"/>
    </row>
    <row r="29" spans="1:19" ht="18" customHeight="1" x14ac:dyDescent="0.15">
      <c r="A29" s="16"/>
      <c r="B29" s="17"/>
      <c r="C29" s="17"/>
      <c r="D29" s="18"/>
      <c r="E29" s="18"/>
      <c r="F29" s="17"/>
      <c r="G29" s="19"/>
      <c r="H29" s="19"/>
      <c r="I29" s="17"/>
      <c r="J29" s="17"/>
      <c r="K29" s="17"/>
      <c r="L29" s="17"/>
      <c r="M29" s="17"/>
      <c r="N29" s="17"/>
      <c r="O29" s="38"/>
      <c r="P29" s="20"/>
      <c r="Q29" s="21"/>
      <c r="R29" s="22"/>
      <c r="S29" s="17"/>
    </row>
    <row r="30" spans="1:19" ht="18" customHeight="1" x14ac:dyDescent="0.15">
      <c r="A30" s="16"/>
      <c r="B30" s="17"/>
      <c r="C30" s="17"/>
      <c r="D30" s="18"/>
      <c r="E30" s="18"/>
      <c r="F30" s="17"/>
      <c r="G30" s="19"/>
      <c r="H30" s="19"/>
      <c r="I30" s="17"/>
      <c r="J30" s="17"/>
      <c r="K30" s="17"/>
      <c r="L30" s="17"/>
      <c r="M30" s="17"/>
      <c r="N30" s="17"/>
      <c r="O30" s="38"/>
      <c r="P30" s="20"/>
      <c r="Q30" s="21"/>
      <c r="R30" s="22"/>
      <c r="S30" s="17"/>
    </row>
    <row r="31" spans="1:19" ht="18" customHeight="1" x14ac:dyDescent="0.15">
      <c r="A31" s="16"/>
      <c r="B31" s="17"/>
      <c r="C31" s="17"/>
      <c r="D31" s="18"/>
      <c r="E31" s="18"/>
      <c r="F31" s="17"/>
      <c r="G31" s="19"/>
      <c r="H31" s="19"/>
      <c r="I31" s="17"/>
      <c r="J31" s="17"/>
      <c r="K31" s="17"/>
      <c r="L31" s="17"/>
      <c r="M31" s="17"/>
      <c r="N31" s="17"/>
      <c r="O31" s="38"/>
      <c r="P31" s="20"/>
      <c r="Q31" s="21"/>
      <c r="R31" s="22"/>
      <c r="S31" s="17"/>
    </row>
    <row r="32" spans="1:19" ht="18" customHeight="1" x14ac:dyDescent="0.15">
      <c r="A32" s="16"/>
      <c r="B32" s="17"/>
      <c r="C32" s="17"/>
      <c r="D32" s="18"/>
      <c r="E32" s="18"/>
      <c r="F32" s="17"/>
      <c r="G32" s="19"/>
      <c r="H32" s="19"/>
      <c r="I32" s="17"/>
      <c r="J32" s="17"/>
      <c r="K32" s="17"/>
      <c r="L32" s="17"/>
      <c r="M32" s="17"/>
      <c r="N32" s="17"/>
      <c r="O32" s="38"/>
      <c r="P32" s="20"/>
      <c r="Q32" s="21"/>
      <c r="R32" s="22"/>
      <c r="S32" s="17"/>
    </row>
    <row r="33" spans="1:19" ht="18" customHeight="1" x14ac:dyDescent="0.15">
      <c r="A33" s="16"/>
      <c r="B33" s="17"/>
      <c r="C33" s="17"/>
      <c r="D33" s="18"/>
      <c r="E33" s="18"/>
      <c r="F33" s="17"/>
      <c r="G33" s="19"/>
      <c r="H33" s="19"/>
      <c r="I33" s="17"/>
      <c r="J33" s="17"/>
      <c r="K33" s="17"/>
      <c r="L33" s="17"/>
      <c r="M33" s="17"/>
      <c r="N33" s="17"/>
      <c r="O33" s="38"/>
      <c r="P33" s="20"/>
      <c r="Q33" s="21"/>
      <c r="R33" s="22"/>
      <c r="S33" s="17"/>
    </row>
    <row r="34" spans="1:19" ht="18" customHeight="1" x14ac:dyDescent="0.15">
      <c r="A34" s="16"/>
      <c r="B34" s="17"/>
      <c r="C34" s="17"/>
      <c r="D34" s="18"/>
      <c r="E34" s="18"/>
      <c r="F34" s="17"/>
      <c r="G34" s="19"/>
      <c r="H34" s="19"/>
      <c r="I34" s="17"/>
      <c r="J34" s="17"/>
      <c r="K34" s="17"/>
      <c r="L34" s="17"/>
      <c r="M34" s="17"/>
      <c r="N34" s="17"/>
      <c r="O34" s="38"/>
      <c r="P34" s="20"/>
      <c r="Q34" s="21"/>
      <c r="R34" s="22"/>
      <c r="S34" s="17"/>
    </row>
    <row r="35" spans="1:19" ht="18" customHeight="1" x14ac:dyDescent="0.15">
      <c r="A35" s="16"/>
      <c r="B35" s="17"/>
      <c r="C35" s="17"/>
      <c r="D35" s="18"/>
      <c r="E35" s="18"/>
      <c r="F35" s="17"/>
      <c r="G35" s="19"/>
      <c r="H35" s="19"/>
      <c r="I35" s="17"/>
      <c r="J35" s="17"/>
      <c r="K35" s="17"/>
      <c r="L35" s="17"/>
      <c r="M35" s="17"/>
      <c r="N35" s="17"/>
      <c r="O35" s="38"/>
      <c r="P35" s="20"/>
      <c r="Q35" s="21"/>
      <c r="R35" s="22"/>
      <c r="S35" s="17"/>
    </row>
    <row r="36" spans="1:19" ht="18" customHeight="1" x14ac:dyDescent="0.15">
      <c r="A36" s="16"/>
      <c r="B36" s="17"/>
      <c r="C36" s="17"/>
      <c r="D36" s="18"/>
      <c r="E36" s="18"/>
      <c r="F36" s="17"/>
      <c r="G36" s="19"/>
      <c r="H36" s="19"/>
      <c r="I36" s="17"/>
      <c r="J36" s="17"/>
      <c r="K36" s="17"/>
      <c r="L36" s="17"/>
      <c r="M36" s="17"/>
      <c r="N36" s="17"/>
      <c r="O36" s="38"/>
      <c r="P36" s="20"/>
      <c r="Q36" s="21"/>
      <c r="R36" s="22"/>
      <c r="S36" s="17"/>
    </row>
    <row r="37" spans="1:19" ht="18" customHeight="1" x14ac:dyDescent="0.15">
      <c r="A37" s="16"/>
      <c r="B37" s="17"/>
      <c r="C37" s="17"/>
      <c r="D37" s="18"/>
      <c r="E37" s="18"/>
      <c r="F37" s="17"/>
      <c r="G37" s="19"/>
      <c r="H37" s="19"/>
      <c r="I37" s="17"/>
      <c r="J37" s="17"/>
      <c r="K37" s="17"/>
      <c r="L37" s="17"/>
      <c r="M37" s="17"/>
      <c r="N37" s="17"/>
      <c r="O37" s="38"/>
      <c r="P37" s="20"/>
      <c r="Q37" s="21"/>
      <c r="R37" s="22"/>
      <c r="S37" s="17"/>
    </row>
    <row r="38" spans="1:19" ht="18" customHeight="1" x14ac:dyDescent="0.15">
      <c r="A38" s="16"/>
      <c r="B38" s="17"/>
      <c r="C38" s="17"/>
      <c r="D38" s="18"/>
      <c r="E38" s="18"/>
      <c r="F38" s="17"/>
      <c r="G38" s="19"/>
      <c r="H38" s="19"/>
      <c r="I38" s="17"/>
      <c r="J38" s="17"/>
      <c r="K38" s="17"/>
      <c r="L38" s="17"/>
      <c r="M38" s="17"/>
      <c r="N38" s="17"/>
      <c r="O38" s="38"/>
      <c r="P38" s="20"/>
      <c r="Q38" s="21"/>
      <c r="R38" s="22"/>
      <c r="S38" s="17"/>
    </row>
    <row r="39" spans="1:19" ht="18" customHeight="1" x14ac:dyDescent="0.15">
      <c r="A39" s="16"/>
      <c r="B39" s="17"/>
      <c r="C39" s="17"/>
      <c r="D39" s="18"/>
      <c r="E39" s="18"/>
      <c r="F39" s="17"/>
      <c r="G39" s="19"/>
      <c r="H39" s="19"/>
      <c r="I39" s="17"/>
      <c r="J39" s="17"/>
      <c r="K39" s="17"/>
      <c r="L39" s="17"/>
      <c r="M39" s="17"/>
      <c r="N39" s="17"/>
      <c r="O39" s="38"/>
      <c r="P39" s="20"/>
      <c r="Q39" s="21"/>
      <c r="R39" s="22"/>
      <c r="S39" s="17"/>
    </row>
    <row r="40" spans="1:19" ht="18" customHeight="1" x14ac:dyDescent="0.15">
      <c r="A40" s="35"/>
      <c r="B40" s="27"/>
      <c r="C40" s="27"/>
      <c r="D40" s="33"/>
      <c r="E40" s="33"/>
      <c r="F40" s="27"/>
      <c r="G40" s="36"/>
      <c r="H40" s="36"/>
      <c r="I40" s="27"/>
      <c r="J40" s="27"/>
      <c r="K40" s="27"/>
      <c r="L40" s="27"/>
      <c r="M40" s="27"/>
      <c r="N40" s="36"/>
      <c r="O40" s="27"/>
      <c r="P40" s="37"/>
      <c r="Q40" s="17"/>
      <c r="R40" s="17"/>
      <c r="S40" s="17"/>
    </row>
    <row r="41" spans="1:19" ht="18" customHeight="1" x14ac:dyDescent="0.15">
      <c r="A41" s="35"/>
      <c r="B41" s="27"/>
      <c r="C41" s="27"/>
      <c r="D41" s="33"/>
      <c r="E41" s="33"/>
      <c r="F41" s="27"/>
      <c r="G41" s="36"/>
      <c r="H41" s="36"/>
      <c r="I41" s="27"/>
      <c r="J41" s="27"/>
      <c r="K41" s="27"/>
      <c r="L41" s="27"/>
      <c r="M41" s="27"/>
      <c r="N41" s="36"/>
      <c r="O41" s="27"/>
      <c r="P41" s="37"/>
      <c r="Q41" s="17"/>
      <c r="R41" s="17"/>
      <c r="S41" s="17"/>
    </row>
    <row r="42" spans="1:19" ht="18" customHeight="1" x14ac:dyDescent="0.15">
      <c r="A42" s="35"/>
      <c r="B42" s="27"/>
      <c r="C42" s="27"/>
      <c r="D42" s="33"/>
      <c r="E42" s="33"/>
      <c r="F42" s="27"/>
      <c r="G42" s="36"/>
      <c r="H42" s="36"/>
      <c r="I42" s="27"/>
      <c r="J42" s="27"/>
      <c r="K42" s="27"/>
      <c r="L42" s="27"/>
      <c r="M42" s="27"/>
      <c r="N42" s="36"/>
      <c r="O42" s="27"/>
      <c r="P42" s="37"/>
      <c r="Q42" s="17"/>
      <c r="R42" s="17"/>
      <c r="S42" s="17"/>
    </row>
    <row r="44" spans="1:19" x14ac:dyDescent="0.15">
      <c r="A44" s="40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S65009" xr:uid="{00000000-0002-0000-0B00-000000000000}">
      <formula1>#REF!</formula1>
    </dataValidation>
    <dataValidation type="list" allowBlank="1" showInputMessage="1" showErrorMessage="1" sqref="C1:C1048576" xr:uid="{00000000-0002-0000-0B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100" orientation="landscape" r:id="rId1"/>
  <headerFooter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7"/>
  <sheetViews>
    <sheetView view="pageBreakPreview" zoomScale="82" zoomScaleNormal="75" zoomScaleSheetLayoutView="82" workbookViewId="0">
      <pane ySplit="7" topLeftCell="A44" activePane="bottomLeft" state="frozen"/>
      <selection pane="bottomLeft" activeCell="A47" sqref="A47:XFD47"/>
    </sheetView>
  </sheetViews>
  <sheetFormatPr defaultRowHeight="12" x14ac:dyDescent="0.15"/>
  <cols>
    <col min="1" max="1" width="9.5" style="1" bestFit="1" customWidth="1"/>
    <col min="2" max="3" width="9" style="1"/>
    <col min="4" max="4" width="13.875" style="2" customWidth="1"/>
    <col min="5" max="5" width="9" style="2"/>
    <col min="6" max="6" width="9" style="1"/>
    <col min="7" max="8" width="9" style="149"/>
    <col min="9" max="12" width="9" style="1"/>
    <col min="13" max="14" width="9" style="149"/>
    <col min="15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49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155"/>
      <c r="V3" s="1" t="s">
        <v>189</v>
      </c>
    </row>
    <row r="4" spans="1:22" x14ac:dyDescent="0.15">
      <c r="A4" s="10" t="s">
        <v>3</v>
      </c>
      <c r="B4" s="11"/>
      <c r="C4" s="12"/>
      <c r="G4" s="150" t="s">
        <v>73</v>
      </c>
      <c r="H4" s="150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81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51" t="s">
        <v>16</v>
      </c>
      <c r="H7" s="151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51" t="s">
        <v>16</v>
      </c>
      <c r="N7" s="151" t="s">
        <v>17</v>
      </c>
      <c r="O7" s="291"/>
      <c r="P7" s="292"/>
      <c r="Q7" s="15" t="s">
        <v>18</v>
      </c>
      <c r="R7" s="15" t="s">
        <v>19</v>
      </c>
      <c r="S7" s="290"/>
    </row>
    <row r="8" spans="1:22" ht="42.75" customHeight="1" x14ac:dyDescent="0.15">
      <c r="A8" s="34">
        <v>41313</v>
      </c>
      <c r="B8" s="14"/>
      <c r="C8" s="184" t="s">
        <v>77</v>
      </c>
      <c r="D8" s="185" t="s">
        <v>381</v>
      </c>
      <c r="E8" s="186"/>
      <c r="F8" s="14">
        <v>1</v>
      </c>
      <c r="G8" s="151">
        <v>304500</v>
      </c>
      <c r="H8" s="151">
        <v>304500</v>
      </c>
      <c r="I8" s="14"/>
      <c r="J8" s="14"/>
      <c r="K8" s="14"/>
      <c r="L8" s="14"/>
      <c r="M8" s="151"/>
      <c r="N8" s="151">
        <v>304500</v>
      </c>
      <c r="O8" s="183" t="s">
        <v>382</v>
      </c>
      <c r="P8" s="17" t="s">
        <v>21</v>
      </c>
      <c r="Q8" s="87" t="s">
        <v>87</v>
      </c>
      <c r="R8" s="188">
        <v>-99</v>
      </c>
      <c r="S8" s="14" t="s">
        <v>383</v>
      </c>
    </row>
    <row r="9" spans="1:22" s="199" customFormat="1" ht="42.75" customHeight="1" x14ac:dyDescent="0.15">
      <c r="A9" s="189">
        <v>43448</v>
      </c>
      <c r="B9" s="190"/>
      <c r="C9" s="191" t="s">
        <v>78</v>
      </c>
      <c r="D9" s="192" t="s">
        <v>381</v>
      </c>
      <c r="E9" s="193"/>
      <c r="F9" s="190"/>
      <c r="G9" s="194"/>
      <c r="H9" s="194"/>
      <c r="I9" s="190">
        <v>1</v>
      </c>
      <c r="J9" s="190">
        <v>304500</v>
      </c>
      <c r="K9" s="190">
        <v>304500</v>
      </c>
      <c r="L9" s="190">
        <v>0</v>
      </c>
      <c r="M9" s="194">
        <v>0</v>
      </c>
      <c r="N9" s="194">
        <v>0</v>
      </c>
      <c r="O9" s="195" t="s">
        <v>382</v>
      </c>
      <c r="P9" s="196" t="s">
        <v>21</v>
      </c>
      <c r="Q9" s="197" t="s">
        <v>87</v>
      </c>
      <c r="R9" s="198">
        <v>-99</v>
      </c>
      <c r="S9" s="190" t="s">
        <v>383</v>
      </c>
    </row>
    <row r="10" spans="1:22" ht="42.75" customHeight="1" x14ac:dyDescent="0.15">
      <c r="A10" s="31">
        <v>41576</v>
      </c>
      <c r="B10" s="17"/>
      <c r="C10" s="17" t="s">
        <v>168</v>
      </c>
      <c r="D10" s="18" t="s">
        <v>169</v>
      </c>
      <c r="E10" s="18"/>
      <c r="F10" s="17">
        <v>3</v>
      </c>
      <c r="G10" s="152">
        <v>55000</v>
      </c>
      <c r="H10" s="152">
        <v>165000</v>
      </c>
      <c r="I10" s="17"/>
      <c r="J10" s="17"/>
      <c r="K10" s="17"/>
      <c r="L10" s="17">
        <v>3</v>
      </c>
      <c r="M10" s="152">
        <v>55000</v>
      </c>
      <c r="N10" s="152">
        <v>165000</v>
      </c>
      <c r="O10" s="85" t="s">
        <v>171</v>
      </c>
      <c r="P10" s="17" t="s">
        <v>21</v>
      </c>
      <c r="Q10" s="87" t="s">
        <v>86</v>
      </c>
      <c r="R10" s="89" t="s">
        <v>90</v>
      </c>
      <c r="S10" s="17"/>
    </row>
    <row r="11" spans="1:22" ht="24" x14ac:dyDescent="0.15">
      <c r="A11" s="16">
        <v>41652</v>
      </c>
      <c r="B11" s="17"/>
      <c r="C11" s="17" t="s">
        <v>81</v>
      </c>
      <c r="D11" s="18" t="s">
        <v>26</v>
      </c>
      <c r="E11" s="18" t="s">
        <v>173</v>
      </c>
      <c r="F11" s="17">
        <v>1</v>
      </c>
      <c r="G11" s="153">
        <v>62800</v>
      </c>
      <c r="H11" s="153">
        <v>62800</v>
      </c>
      <c r="I11" s="17"/>
      <c r="J11" s="17"/>
      <c r="K11" s="17"/>
      <c r="L11" s="17">
        <v>1</v>
      </c>
      <c r="M11" s="153">
        <v>62800</v>
      </c>
      <c r="N11" s="153">
        <v>62800</v>
      </c>
      <c r="O11" s="84" t="s">
        <v>172</v>
      </c>
      <c r="P11" s="17" t="s">
        <v>170</v>
      </c>
      <c r="Q11" s="87" t="s">
        <v>86</v>
      </c>
      <c r="R11" s="89" t="s">
        <v>90</v>
      </c>
      <c r="S11" s="17"/>
    </row>
    <row r="12" spans="1:22" ht="60" customHeight="1" x14ac:dyDescent="0.15">
      <c r="A12" s="142">
        <v>41823</v>
      </c>
      <c r="B12" s="143"/>
      <c r="C12" s="143" t="s">
        <v>189</v>
      </c>
      <c r="D12" s="144" t="s">
        <v>30</v>
      </c>
      <c r="E12" s="144"/>
      <c r="F12" s="143">
        <v>1</v>
      </c>
      <c r="G12" s="154">
        <v>38800</v>
      </c>
      <c r="H12" s="154">
        <v>38800</v>
      </c>
      <c r="I12" s="143"/>
      <c r="J12" s="145"/>
      <c r="K12" s="145"/>
      <c r="L12" s="143">
        <v>1</v>
      </c>
      <c r="M12" s="154">
        <v>38800</v>
      </c>
      <c r="N12" s="154">
        <v>38800</v>
      </c>
      <c r="O12" s="143" t="s">
        <v>125</v>
      </c>
      <c r="P12" s="146" t="s">
        <v>73</v>
      </c>
      <c r="Q12" s="141" t="s">
        <v>86</v>
      </c>
      <c r="R12" s="147" t="s">
        <v>89</v>
      </c>
      <c r="S12" s="143" t="s">
        <v>192</v>
      </c>
    </row>
    <row r="13" spans="1:22" ht="60" customHeight="1" x14ac:dyDescent="0.15">
      <c r="A13" s="272"/>
      <c r="B13" s="273"/>
      <c r="C13" s="273" t="s">
        <v>78</v>
      </c>
      <c r="D13" s="274" t="s">
        <v>30</v>
      </c>
      <c r="E13" s="274"/>
      <c r="F13" s="280"/>
      <c r="G13" s="280"/>
      <c r="H13" s="280"/>
      <c r="I13" s="275">
        <v>1</v>
      </c>
      <c r="J13" s="276">
        <v>38800</v>
      </c>
      <c r="K13" s="276">
        <v>38800</v>
      </c>
      <c r="L13" s="275">
        <v>0</v>
      </c>
      <c r="M13" s="276">
        <v>0</v>
      </c>
      <c r="N13" s="276">
        <v>0</v>
      </c>
      <c r="O13" s="275" t="s">
        <v>125</v>
      </c>
      <c r="P13" s="277" t="s">
        <v>73</v>
      </c>
      <c r="Q13" s="278" t="s">
        <v>86</v>
      </c>
      <c r="R13" s="279" t="s">
        <v>89</v>
      </c>
      <c r="S13" s="275" t="s">
        <v>192</v>
      </c>
    </row>
    <row r="14" spans="1:22" ht="42.75" customHeight="1" x14ac:dyDescent="0.15">
      <c r="A14" s="142">
        <v>41823</v>
      </c>
      <c r="B14" s="143"/>
      <c r="C14" s="143" t="s">
        <v>189</v>
      </c>
      <c r="D14" s="144" t="s">
        <v>198</v>
      </c>
      <c r="E14" s="144" t="s">
        <v>199</v>
      </c>
      <c r="F14" s="143">
        <v>1</v>
      </c>
      <c r="G14" s="154">
        <v>73800</v>
      </c>
      <c r="H14" s="154">
        <v>73800</v>
      </c>
      <c r="I14" s="143"/>
      <c r="J14" s="145"/>
      <c r="K14" s="145"/>
      <c r="L14" s="143">
        <v>1</v>
      </c>
      <c r="M14" s="154">
        <v>73800</v>
      </c>
      <c r="N14" s="154">
        <v>73800</v>
      </c>
      <c r="O14" s="143" t="s">
        <v>197</v>
      </c>
      <c r="P14" s="27" t="s">
        <v>21</v>
      </c>
      <c r="Q14" s="141" t="s">
        <v>86</v>
      </c>
      <c r="R14" s="148" t="s">
        <v>200</v>
      </c>
      <c r="S14" s="143" t="s">
        <v>205</v>
      </c>
    </row>
    <row r="15" spans="1:22" ht="42.75" customHeight="1" x14ac:dyDescent="0.15">
      <c r="A15" s="272"/>
      <c r="B15" s="273"/>
      <c r="C15" s="273" t="s">
        <v>78</v>
      </c>
      <c r="D15" s="274" t="s">
        <v>198</v>
      </c>
      <c r="E15" s="274" t="s">
        <v>199</v>
      </c>
      <c r="F15" s="280"/>
      <c r="G15" s="280"/>
      <c r="H15" s="280"/>
      <c r="I15" s="275">
        <v>1</v>
      </c>
      <c r="J15" s="276">
        <v>73800</v>
      </c>
      <c r="K15" s="276">
        <v>73800</v>
      </c>
      <c r="L15" s="275">
        <v>0</v>
      </c>
      <c r="M15" s="276">
        <v>0</v>
      </c>
      <c r="N15" s="276">
        <v>0</v>
      </c>
      <c r="O15" s="275" t="s">
        <v>197</v>
      </c>
      <c r="P15" s="275" t="s">
        <v>21</v>
      </c>
      <c r="Q15" s="278" t="s">
        <v>86</v>
      </c>
      <c r="R15" s="281" t="s">
        <v>200</v>
      </c>
      <c r="S15" s="275" t="s">
        <v>205</v>
      </c>
    </row>
    <row r="16" spans="1:22" ht="49.5" customHeight="1" x14ac:dyDescent="0.15">
      <c r="A16" s="57" t="s">
        <v>244</v>
      </c>
      <c r="B16" s="17"/>
      <c r="C16" s="17" t="s">
        <v>133</v>
      </c>
      <c r="D16" s="18" t="s">
        <v>245</v>
      </c>
      <c r="E16" s="18" t="s">
        <v>246</v>
      </c>
      <c r="F16" s="17">
        <v>1</v>
      </c>
      <c r="G16" s="152">
        <v>44600</v>
      </c>
      <c r="H16" s="152">
        <v>44600</v>
      </c>
      <c r="I16" s="17"/>
      <c r="J16" s="17"/>
      <c r="K16" s="17"/>
      <c r="L16" s="17">
        <v>1</v>
      </c>
      <c r="M16" s="152">
        <v>44600</v>
      </c>
      <c r="N16" s="152">
        <v>44600</v>
      </c>
      <c r="O16" s="17" t="s">
        <v>247</v>
      </c>
      <c r="P16" s="17" t="s">
        <v>248</v>
      </c>
      <c r="Q16" s="141" t="s">
        <v>86</v>
      </c>
      <c r="R16" s="29">
        <v>-12</v>
      </c>
      <c r="S16" s="17"/>
    </row>
    <row r="17" spans="1:19" ht="42.75" customHeight="1" x14ac:dyDescent="0.15">
      <c r="A17" s="57" t="s">
        <v>249</v>
      </c>
      <c r="B17" s="17"/>
      <c r="C17" s="17" t="s">
        <v>77</v>
      </c>
      <c r="D17" s="18" t="s">
        <v>250</v>
      </c>
      <c r="E17" s="18" t="s">
        <v>251</v>
      </c>
      <c r="F17" s="17">
        <v>2</v>
      </c>
      <c r="G17" s="152">
        <v>62100</v>
      </c>
      <c r="H17" s="152">
        <f>SUM(G17*F17)</f>
        <v>124200</v>
      </c>
      <c r="I17" s="17"/>
      <c r="J17" s="17"/>
      <c r="K17" s="17"/>
      <c r="L17" s="17">
        <v>2</v>
      </c>
      <c r="M17" s="152">
        <v>62100</v>
      </c>
      <c r="N17" s="152">
        <f>SUM(M17*L17)</f>
        <v>124200</v>
      </c>
      <c r="O17" s="17" t="s">
        <v>252</v>
      </c>
      <c r="P17" s="17" t="s">
        <v>253</v>
      </c>
      <c r="Q17" s="90" t="s">
        <v>23</v>
      </c>
      <c r="R17" s="22" t="s">
        <v>44</v>
      </c>
      <c r="S17" s="17"/>
    </row>
    <row r="18" spans="1:19" ht="30.75" customHeight="1" x14ac:dyDescent="0.15">
      <c r="A18" s="57" t="s">
        <v>282</v>
      </c>
      <c r="B18" s="17"/>
      <c r="C18" s="17" t="s">
        <v>77</v>
      </c>
      <c r="D18" s="18" t="s">
        <v>283</v>
      </c>
      <c r="E18" s="18" t="s">
        <v>284</v>
      </c>
      <c r="F18" s="17">
        <v>5</v>
      </c>
      <c r="G18" s="152">
        <v>33200</v>
      </c>
      <c r="H18" s="152">
        <f>SUM(F18*G18)</f>
        <v>166000</v>
      </c>
      <c r="I18" s="17"/>
      <c r="J18" s="17"/>
      <c r="K18" s="17"/>
      <c r="L18" s="17">
        <v>5</v>
      </c>
      <c r="M18" s="152">
        <v>33200</v>
      </c>
      <c r="N18" s="152">
        <v>166000</v>
      </c>
      <c r="O18" s="18" t="s">
        <v>285</v>
      </c>
      <c r="P18" s="17" t="s">
        <v>73</v>
      </c>
      <c r="Q18" s="90" t="s">
        <v>23</v>
      </c>
      <c r="R18" s="17" t="s">
        <v>44</v>
      </c>
      <c r="S18" s="17"/>
    </row>
    <row r="19" spans="1:19" ht="31.5" customHeight="1" x14ac:dyDescent="0.15">
      <c r="A19" s="57" t="s">
        <v>282</v>
      </c>
      <c r="B19" s="17"/>
      <c r="C19" s="17" t="s">
        <v>77</v>
      </c>
      <c r="D19" s="18" t="s">
        <v>283</v>
      </c>
      <c r="E19" s="18" t="s">
        <v>284</v>
      </c>
      <c r="F19" s="17">
        <v>1</v>
      </c>
      <c r="G19" s="152">
        <v>33000</v>
      </c>
      <c r="H19" s="152">
        <f>SUM(F19*G19)</f>
        <v>33000</v>
      </c>
      <c r="I19" s="17"/>
      <c r="J19" s="17"/>
      <c r="K19" s="17"/>
      <c r="L19" s="17">
        <v>1</v>
      </c>
      <c r="M19" s="152">
        <v>33000</v>
      </c>
      <c r="N19" s="152">
        <v>33000</v>
      </c>
      <c r="O19" s="18" t="s">
        <v>286</v>
      </c>
      <c r="P19" s="17" t="s">
        <v>73</v>
      </c>
      <c r="Q19" s="90" t="s">
        <v>23</v>
      </c>
      <c r="R19" s="17" t="s">
        <v>44</v>
      </c>
      <c r="S19" s="17"/>
    </row>
    <row r="20" spans="1:19" ht="27" customHeight="1" x14ac:dyDescent="0.15">
      <c r="A20" s="57" t="s">
        <v>314</v>
      </c>
      <c r="B20" s="17"/>
      <c r="C20" s="17" t="s">
        <v>77</v>
      </c>
      <c r="D20" s="18" t="s">
        <v>315</v>
      </c>
      <c r="E20" s="18" t="s">
        <v>316</v>
      </c>
      <c r="F20" s="17">
        <v>1</v>
      </c>
      <c r="G20" s="152">
        <v>78900</v>
      </c>
      <c r="H20" s="152">
        <v>78900</v>
      </c>
      <c r="I20" s="17"/>
      <c r="J20" s="17"/>
      <c r="K20" s="17"/>
      <c r="L20" s="17">
        <v>1</v>
      </c>
      <c r="M20" s="152">
        <v>78900</v>
      </c>
      <c r="N20" s="152">
        <v>78900</v>
      </c>
      <c r="O20" s="17" t="s">
        <v>335</v>
      </c>
      <c r="P20" s="17" t="s">
        <v>317</v>
      </c>
      <c r="Q20" s="141" t="s">
        <v>86</v>
      </c>
      <c r="R20" s="147" t="s">
        <v>89</v>
      </c>
      <c r="S20" s="17"/>
    </row>
    <row r="21" spans="1:19" ht="27" customHeight="1" x14ac:dyDescent="0.15">
      <c r="A21" s="57" t="s">
        <v>331</v>
      </c>
      <c r="B21" s="17"/>
      <c r="C21" s="17" t="s">
        <v>77</v>
      </c>
      <c r="D21" s="18" t="s">
        <v>332</v>
      </c>
      <c r="E21" s="18" t="s">
        <v>333</v>
      </c>
      <c r="F21" s="17">
        <v>1</v>
      </c>
      <c r="G21" s="152">
        <v>82944</v>
      </c>
      <c r="H21" s="152">
        <v>82944</v>
      </c>
      <c r="I21" s="17"/>
      <c r="J21" s="17"/>
      <c r="K21" s="17"/>
      <c r="L21" s="17">
        <v>1</v>
      </c>
      <c r="M21" s="152">
        <v>82944</v>
      </c>
      <c r="N21" s="152">
        <v>82944</v>
      </c>
      <c r="O21" s="17" t="s">
        <v>334</v>
      </c>
      <c r="P21" s="17" t="s">
        <v>21</v>
      </c>
      <c r="Q21" s="141" t="s">
        <v>86</v>
      </c>
      <c r="R21" s="29">
        <v>-12</v>
      </c>
      <c r="S21" s="17"/>
    </row>
    <row r="22" spans="1:19" ht="26.25" customHeight="1" x14ac:dyDescent="0.15">
      <c r="A22" s="57" t="s">
        <v>340</v>
      </c>
      <c r="B22" s="17"/>
      <c r="C22" s="17" t="s">
        <v>77</v>
      </c>
      <c r="D22" s="18" t="s">
        <v>341</v>
      </c>
      <c r="E22" s="18" t="s">
        <v>343</v>
      </c>
      <c r="F22" s="17">
        <v>1</v>
      </c>
      <c r="G22" s="152">
        <v>50930</v>
      </c>
      <c r="H22" s="152">
        <v>50930</v>
      </c>
      <c r="I22" s="17"/>
      <c r="J22" s="17"/>
      <c r="K22" s="17"/>
      <c r="L22" s="17">
        <v>1</v>
      </c>
      <c r="M22" s="152">
        <v>50930</v>
      </c>
      <c r="N22" s="152">
        <v>50930</v>
      </c>
      <c r="O22" s="17" t="s">
        <v>342</v>
      </c>
      <c r="P22" s="17" t="s">
        <v>317</v>
      </c>
      <c r="Q22" s="141" t="s">
        <v>86</v>
      </c>
      <c r="R22" s="147" t="s">
        <v>89</v>
      </c>
      <c r="S22" s="17"/>
    </row>
    <row r="23" spans="1:19" ht="48" customHeight="1" x14ac:dyDescent="0.15">
      <c r="A23" s="57" t="s">
        <v>353</v>
      </c>
      <c r="B23" s="17"/>
      <c r="C23" s="17" t="s">
        <v>77</v>
      </c>
      <c r="D23" s="18" t="s">
        <v>354</v>
      </c>
      <c r="E23" s="18" t="s">
        <v>355</v>
      </c>
      <c r="F23" s="17">
        <v>1</v>
      </c>
      <c r="G23" s="152">
        <v>99900</v>
      </c>
      <c r="H23" s="152">
        <v>99900</v>
      </c>
      <c r="I23" s="17"/>
      <c r="J23" s="17"/>
      <c r="K23" s="17"/>
      <c r="L23" s="17">
        <v>1</v>
      </c>
      <c r="M23" s="152">
        <v>99900</v>
      </c>
      <c r="N23" s="152">
        <v>99900</v>
      </c>
      <c r="O23" s="17" t="s">
        <v>356</v>
      </c>
      <c r="P23" s="17" t="s">
        <v>357</v>
      </c>
      <c r="Q23" s="141" t="s">
        <v>86</v>
      </c>
      <c r="R23" s="29">
        <v>-16</v>
      </c>
      <c r="S23" s="17"/>
    </row>
    <row r="24" spans="1:19" ht="48" customHeight="1" x14ac:dyDescent="0.15">
      <c r="A24" s="282"/>
      <c r="B24" s="280"/>
      <c r="C24" s="280" t="s">
        <v>78</v>
      </c>
      <c r="D24" s="283" t="s">
        <v>354</v>
      </c>
      <c r="E24" s="283" t="s">
        <v>355</v>
      </c>
      <c r="F24" s="280"/>
      <c r="G24" s="280"/>
      <c r="H24" s="280"/>
      <c r="I24" s="280">
        <v>1</v>
      </c>
      <c r="J24" s="284">
        <v>99900</v>
      </c>
      <c r="K24" s="284">
        <v>99900</v>
      </c>
      <c r="L24" s="280">
        <v>0</v>
      </c>
      <c r="M24" s="284">
        <v>0</v>
      </c>
      <c r="N24" s="284">
        <v>0</v>
      </c>
      <c r="O24" s="280" t="s">
        <v>356</v>
      </c>
      <c r="P24" s="280" t="s">
        <v>357</v>
      </c>
      <c r="Q24" s="278" t="s">
        <v>86</v>
      </c>
      <c r="R24" s="285">
        <v>-16</v>
      </c>
      <c r="S24" s="280"/>
    </row>
    <row r="25" spans="1:19" ht="40.5" customHeight="1" x14ac:dyDescent="0.15">
      <c r="A25" s="57" t="s">
        <v>372</v>
      </c>
      <c r="B25" s="17"/>
      <c r="C25" s="17" t="s">
        <v>77</v>
      </c>
      <c r="D25" s="18" t="s">
        <v>373</v>
      </c>
      <c r="E25" s="18" t="s">
        <v>374</v>
      </c>
      <c r="F25" s="17">
        <v>1</v>
      </c>
      <c r="G25" s="152">
        <v>99900</v>
      </c>
      <c r="H25" s="152">
        <v>99900</v>
      </c>
      <c r="I25" s="17"/>
      <c r="J25" s="17"/>
      <c r="K25" s="17"/>
      <c r="L25" s="17">
        <v>1</v>
      </c>
      <c r="M25" s="152">
        <v>99900</v>
      </c>
      <c r="N25" s="152">
        <v>99900</v>
      </c>
      <c r="O25" s="17" t="s">
        <v>375</v>
      </c>
      <c r="P25" s="17" t="s">
        <v>21</v>
      </c>
      <c r="Q25" s="141" t="s">
        <v>376</v>
      </c>
      <c r="R25" s="147" t="s">
        <v>89</v>
      </c>
      <c r="S25" s="17"/>
    </row>
    <row r="26" spans="1:19" ht="44.25" customHeight="1" x14ac:dyDescent="0.15">
      <c r="A26" s="57" t="s">
        <v>391</v>
      </c>
      <c r="B26" s="17"/>
      <c r="C26" s="17" t="s">
        <v>77</v>
      </c>
      <c r="D26" s="18" t="s">
        <v>388</v>
      </c>
      <c r="E26" s="18" t="s">
        <v>390</v>
      </c>
      <c r="F26" s="17">
        <v>6</v>
      </c>
      <c r="G26" s="152">
        <v>16416</v>
      </c>
      <c r="H26" s="152">
        <v>98496</v>
      </c>
      <c r="I26" s="17"/>
      <c r="J26" s="17"/>
      <c r="K26" s="17"/>
      <c r="L26" s="17">
        <v>6</v>
      </c>
      <c r="M26" s="152">
        <v>16416</v>
      </c>
      <c r="N26" s="152">
        <v>98496</v>
      </c>
      <c r="O26" s="18" t="s">
        <v>389</v>
      </c>
      <c r="P26" s="17" t="s">
        <v>21</v>
      </c>
      <c r="Q26" s="17">
        <v>1</v>
      </c>
      <c r="R26" s="17" t="s">
        <v>44</v>
      </c>
      <c r="S26" s="17"/>
    </row>
    <row r="27" spans="1:19" ht="44.25" customHeight="1" x14ac:dyDescent="0.15">
      <c r="A27" s="282"/>
      <c r="B27" s="280"/>
      <c r="C27" s="280" t="s">
        <v>78</v>
      </c>
      <c r="D27" s="283" t="s">
        <v>388</v>
      </c>
      <c r="E27" s="283" t="s">
        <v>390</v>
      </c>
      <c r="F27" s="17"/>
      <c r="G27" s="17"/>
      <c r="H27" s="17"/>
      <c r="I27" s="280">
        <v>6</v>
      </c>
      <c r="J27" s="284">
        <v>16416</v>
      </c>
      <c r="K27" s="284">
        <v>98496</v>
      </c>
      <c r="L27" s="280">
        <v>0</v>
      </c>
      <c r="M27" s="284">
        <v>0</v>
      </c>
      <c r="N27" s="284">
        <v>0</v>
      </c>
      <c r="O27" s="283" t="s">
        <v>389</v>
      </c>
      <c r="P27" s="280" t="s">
        <v>21</v>
      </c>
      <c r="Q27" s="280">
        <v>1</v>
      </c>
      <c r="R27" s="280" t="s">
        <v>44</v>
      </c>
      <c r="S27" s="280"/>
    </row>
    <row r="28" spans="1:19" ht="30" customHeight="1" x14ac:dyDescent="0.15">
      <c r="A28" s="57" t="s">
        <v>392</v>
      </c>
      <c r="B28" s="17"/>
      <c r="C28" s="17" t="s">
        <v>77</v>
      </c>
      <c r="D28" s="18" t="s">
        <v>393</v>
      </c>
      <c r="E28" s="18" t="s">
        <v>394</v>
      </c>
      <c r="F28" s="17">
        <v>2</v>
      </c>
      <c r="G28" s="152">
        <v>24600</v>
      </c>
      <c r="H28" s="152">
        <v>49200</v>
      </c>
      <c r="I28" s="17"/>
      <c r="J28" s="17"/>
      <c r="K28" s="17"/>
      <c r="L28" s="17">
        <v>2</v>
      </c>
      <c r="M28" s="152">
        <v>24600</v>
      </c>
      <c r="N28" s="152">
        <v>49200</v>
      </c>
      <c r="O28" s="200" t="s">
        <v>395</v>
      </c>
      <c r="P28" s="17" t="s">
        <v>21</v>
      </c>
      <c r="Q28" s="17">
        <v>1</v>
      </c>
      <c r="R28" s="29">
        <v>-16</v>
      </c>
      <c r="S28" s="17"/>
    </row>
    <row r="29" spans="1:19" ht="18.75" customHeight="1" x14ac:dyDescent="0.15">
      <c r="A29" s="139" t="s">
        <v>410</v>
      </c>
      <c r="B29" s="27"/>
      <c r="C29" s="27" t="s">
        <v>81</v>
      </c>
      <c r="D29" s="33" t="s">
        <v>411</v>
      </c>
      <c r="E29" s="33" t="s">
        <v>412</v>
      </c>
      <c r="F29" s="27">
        <v>1</v>
      </c>
      <c r="G29" s="208">
        <v>23000</v>
      </c>
      <c r="H29" s="208">
        <v>23000</v>
      </c>
      <c r="I29" s="27"/>
      <c r="J29" s="27"/>
      <c r="K29" s="27"/>
      <c r="L29" s="27">
        <v>1</v>
      </c>
      <c r="M29" s="208">
        <v>23000</v>
      </c>
      <c r="N29" s="208">
        <v>23000</v>
      </c>
      <c r="O29" s="200" t="s">
        <v>413</v>
      </c>
      <c r="P29" s="17" t="s">
        <v>21</v>
      </c>
      <c r="Q29" s="27">
        <v>1</v>
      </c>
      <c r="R29" s="29">
        <v>-4</v>
      </c>
      <c r="S29" s="27"/>
    </row>
    <row r="30" spans="1:19" ht="18.75" customHeight="1" x14ac:dyDescent="0.15">
      <c r="A30" s="57" t="s">
        <v>441</v>
      </c>
      <c r="B30" s="17"/>
      <c r="C30" s="17" t="s">
        <v>168</v>
      </c>
      <c r="D30" s="18" t="s">
        <v>443</v>
      </c>
      <c r="E30" s="209" t="s">
        <v>442</v>
      </c>
      <c r="F30" s="17">
        <v>1</v>
      </c>
      <c r="G30" s="152">
        <v>29610</v>
      </c>
      <c r="H30" s="152">
        <v>29610</v>
      </c>
      <c r="I30" s="17"/>
      <c r="J30" s="17"/>
      <c r="K30" s="17"/>
      <c r="L30" s="17">
        <v>1</v>
      </c>
      <c r="M30" s="152">
        <v>29610</v>
      </c>
      <c r="N30" s="152">
        <v>29610</v>
      </c>
      <c r="O30" s="200" t="s">
        <v>444</v>
      </c>
      <c r="P30" s="17" t="s">
        <v>445</v>
      </c>
      <c r="Q30" s="17">
        <v>1</v>
      </c>
      <c r="R30" s="29">
        <v>-12</v>
      </c>
      <c r="S30" s="17"/>
    </row>
    <row r="31" spans="1:19" ht="28.5" customHeight="1" x14ac:dyDescent="0.15">
      <c r="A31" s="57" t="s">
        <v>454</v>
      </c>
      <c r="B31" s="17"/>
      <c r="C31" s="17" t="s">
        <v>77</v>
      </c>
      <c r="D31" s="18" t="s">
        <v>455</v>
      </c>
      <c r="E31" s="91" t="s">
        <v>458</v>
      </c>
      <c r="F31" s="17"/>
      <c r="G31" s="152" t="s">
        <v>456</v>
      </c>
      <c r="H31" s="152">
        <v>28500</v>
      </c>
      <c r="I31" s="17"/>
      <c r="J31" s="17"/>
      <c r="K31" s="17"/>
      <c r="L31" s="17">
        <v>1</v>
      </c>
      <c r="M31" s="152">
        <v>28500</v>
      </c>
      <c r="N31" s="152">
        <v>28500</v>
      </c>
      <c r="O31" s="200" t="s">
        <v>457</v>
      </c>
      <c r="P31" s="17" t="s">
        <v>21</v>
      </c>
      <c r="Q31" s="17">
        <v>1</v>
      </c>
      <c r="R31" s="29">
        <v>-16</v>
      </c>
      <c r="S31" s="17"/>
    </row>
    <row r="32" spans="1:19" ht="18.75" customHeight="1" x14ac:dyDescent="0.15">
      <c r="A32" s="57" t="s">
        <v>483</v>
      </c>
      <c r="B32" s="17"/>
      <c r="C32" s="17" t="s">
        <v>77</v>
      </c>
      <c r="D32" s="18" t="s">
        <v>484</v>
      </c>
      <c r="E32" s="18" t="s">
        <v>485</v>
      </c>
      <c r="F32" s="17">
        <v>1</v>
      </c>
      <c r="G32" s="152">
        <v>88440</v>
      </c>
      <c r="H32" s="152">
        <v>88440</v>
      </c>
      <c r="I32" s="17"/>
      <c r="J32" s="17"/>
      <c r="K32" s="17"/>
      <c r="L32" s="17"/>
      <c r="M32" s="152"/>
      <c r="N32" s="152"/>
      <c r="O32" s="200" t="s">
        <v>486</v>
      </c>
      <c r="P32" s="17" t="s">
        <v>21</v>
      </c>
      <c r="Q32" s="17">
        <v>1</v>
      </c>
      <c r="R32" s="147" t="s">
        <v>89</v>
      </c>
      <c r="S32" s="17"/>
    </row>
    <row r="33" spans="1:19" ht="18.75" customHeight="1" x14ac:dyDescent="0.15">
      <c r="A33" s="57" t="s">
        <v>498</v>
      </c>
      <c r="B33" s="17"/>
      <c r="C33" s="17" t="s">
        <v>77</v>
      </c>
      <c r="D33" s="18" t="s">
        <v>499</v>
      </c>
      <c r="E33" s="18" t="s">
        <v>500</v>
      </c>
      <c r="F33" s="17">
        <v>1</v>
      </c>
      <c r="G33" s="152">
        <v>43500</v>
      </c>
      <c r="H33" s="152">
        <v>43500</v>
      </c>
      <c r="I33" s="17"/>
      <c r="J33" s="17"/>
      <c r="K33" s="17"/>
      <c r="L33" s="17">
        <v>1</v>
      </c>
      <c r="M33" s="152"/>
      <c r="N33" s="152"/>
      <c r="O33" s="200" t="s">
        <v>501</v>
      </c>
      <c r="P33" s="17" t="s">
        <v>21</v>
      </c>
      <c r="Q33" s="17">
        <v>1</v>
      </c>
      <c r="R33" s="147" t="s">
        <v>89</v>
      </c>
      <c r="S33" s="17"/>
    </row>
    <row r="34" spans="1:19" ht="18.75" customHeight="1" x14ac:dyDescent="0.15">
      <c r="A34" s="57" t="s">
        <v>503</v>
      </c>
      <c r="B34" s="17"/>
      <c r="C34" s="17" t="s">
        <v>77</v>
      </c>
      <c r="D34" s="18" t="s">
        <v>504</v>
      </c>
      <c r="E34" s="18"/>
      <c r="F34" s="17">
        <v>1</v>
      </c>
      <c r="G34" s="152">
        <v>47652</v>
      </c>
      <c r="H34" s="152">
        <v>47652</v>
      </c>
      <c r="I34" s="17"/>
      <c r="J34" s="17"/>
      <c r="K34" s="17"/>
      <c r="L34" s="17"/>
      <c r="M34" s="152"/>
      <c r="N34" s="152"/>
      <c r="O34" s="200" t="s">
        <v>505</v>
      </c>
      <c r="P34" s="17" t="s">
        <v>21</v>
      </c>
      <c r="Q34" s="17">
        <v>1</v>
      </c>
      <c r="R34" s="17" t="s">
        <v>44</v>
      </c>
      <c r="S34" s="17"/>
    </row>
    <row r="35" spans="1:19" ht="35.25" customHeight="1" x14ac:dyDescent="0.15">
      <c r="A35" s="57" t="s">
        <v>503</v>
      </c>
      <c r="B35" s="17"/>
      <c r="C35" s="17" t="s">
        <v>77</v>
      </c>
      <c r="D35" s="18" t="s">
        <v>518</v>
      </c>
      <c r="E35" s="18"/>
      <c r="F35" s="17">
        <v>1</v>
      </c>
      <c r="G35" s="152">
        <v>34419</v>
      </c>
      <c r="H35" s="152">
        <v>34419</v>
      </c>
      <c r="I35" s="17"/>
      <c r="J35" s="17"/>
      <c r="K35" s="17"/>
      <c r="L35" s="17"/>
      <c r="M35" s="152"/>
      <c r="N35" s="152"/>
      <c r="O35" s="200" t="s">
        <v>506</v>
      </c>
      <c r="P35" s="17" t="s">
        <v>21</v>
      </c>
      <c r="Q35" s="17">
        <v>1</v>
      </c>
      <c r="R35" s="17" t="s">
        <v>44</v>
      </c>
      <c r="S35" s="17"/>
    </row>
    <row r="36" spans="1:19" ht="18.75" customHeight="1" x14ac:dyDescent="0.15">
      <c r="A36" s="57" t="s">
        <v>503</v>
      </c>
      <c r="B36" s="17"/>
      <c r="C36" s="17" t="s">
        <v>77</v>
      </c>
      <c r="D36" s="18" t="s">
        <v>507</v>
      </c>
      <c r="E36" s="18"/>
      <c r="F36" s="17">
        <v>1</v>
      </c>
      <c r="G36" s="152">
        <v>28859</v>
      </c>
      <c r="H36" s="152">
        <v>28859</v>
      </c>
      <c r="I36" s="17"/>
      <c r="J36" s="17"/>
      <c r="K36" s="17"/>
      <c r="L36" s="17"/>
      <c r="M36" s="152"/>
      <c r="N36" s="152"/>
      <c r="O36" s="200" t="s">
        <v>509</v>
      </c>
      <c r="P36" s="17" t="s">
        <v>21</v>
      </c>
      <c r="Q36" s="17">
        <v>1</v>
      </c>
      <c r="R36" s="17" t="s">
        <v>44</v>
      </c>
      <c r="S36" s="17"/>
    </row>
    <row r="37" spans="1:19" ht="18.75" customHeight="1" x14ac:dyDescent="0.15">
      <c r="A37" s="57" t="s">
        <v>503</v>
      </c>
      <c r="B37" s="17"/>
      <c r="C37" s="17" t="s">
        <v>77</v>
      </c>
      <c r="D37" s="18" t="s">
        <v>508</v>
      </c>
      <c r="E37" s="18"/>
      <c r="F37" s="17">
        <v>1</v>
      </c>
      <c r="G37" s="152">
        <v>10100</v>
      </c>
      <c r="H37" s="152">
        <v>10100</v>
      </c>
      <c r="I37" s="17"/>
      <c r="J37" s="17"/>
      <c r="K37" s="17"/>
      <c r="L37" s="17"/>
      <c r="M37" s="152"/>
      <c r="N37" s="152"/>
      <c r="O37" s="200" t="s">
        <v>510</v>
      </c>
      <c r="P37" s="17" t="s">
        <v>21</v>
      </c>
      <c r="Q37" s="17">
        <v>1</v>
      </c>
      <c r="R37" s="17" t="s">
        <v>44</v>
      </c>
      <c r="S37" s="17"/>
    </row>
    <row r="38" spans="1:19" ht="18.75" customHeight="1" x14ac:dyDescent="0.15">
      <c r="A38" s="57" t="s">
        <v>511</v>
      </c>
      <c r="B38" s="17"/>
      <c r="C38" s="17" t="s">
        <v>77</v>
      </c>
      <c r="D38" s="18" t="s">
        <v>512</v>
      </c>
      <c r="E38" s="18" t="s">
        <v>513</v>
      </c>
      <c r="F38" s="17">
        <v>1</v>
      </c>
      <c r="G38" s="152">
        <v>15000</v>
      </c>
      <c r="H38" s="152">
        <v>15000</v>
      </c>
      <c r="I38" s="17"/>
      <c r="J38" s="17"/>
      <c r="K38" s="17"/>
      <c r="L38" s="17"/>
      <c r="M38" s="152"/>
      <c r="N38" s="152"/>
      <c r="O38" s="200" t="s">
        <v>514</v>
      </c>
      <c r="P38" s="17" t="s">
        <v>21</v>
      </c>
      <c r="Q38" s="17">
        <v>1</v>
      </c>
      <c r="R38" s="17" t="s">
        <v>44</v>
      </c>
      <c r="S38" s="17"/>
    </row>
    <row r="39" spans="1:19" ht="18.75" customHeight="1" x14ac:dyDescent="0.15">
      <c r="A39" s="282"/>
      <c r="B39" s="286"/>
      <c r="C39" s="286" t="s">
        <v>78</v>
      </c>
      <c r="D39" s="283" t="s">
        <v>512</v>
      </c>
      <c r="E39" s="283" t="s">
        <v>513</v>
      </c>
      <c r="F39" s="280"/>
      <c r="G39" s="284"/>
      <c r="H39" s="284"/>
      <c r="I39" s="280">
        <v>1</v>
      </c>
      <c r="J39" s="284">
        <v>15000</v>
      </c>
      <c r="K39" s="284">
        <v>15000</v>
      </c>
      <c r="L39" s="280">
        <v>0</v>
      </c>
      <c r="M39" s="284">
        <v>0</v>
      </c>
      <c r="N39" s="284">
        <v>0</v>
      </c>
      <c r="O39" s="287" t="s">
        <v>514</v>
      </c>
      <c r="P39" s="280" t="s">
        <v>21</v>
      </c>
      <c r="Q39" s="280">
        <v>1</v>
      </c>
      <c r="R39" s="280" t="s">
        <v>44</v>
      </c>
      <c r="S39" s="280"/>
    </row>
    <row r="40" spans="1:19" x14ac:dyDescent="0.15">
      <c r="A40" s="57" t="s">
        <v>516</v>
      </c>
      <c r="B40" s="17"/>
      <c r="C40" s="17" t="s">
        <v>77</v>
      </c>
      <c r="D40" s="18" t="s">
        <v>517</v>
      </c>
      <c r="E40" s="18"/>
      <c r="F40" s="17">
        <v>1</v>
      </c>
      <c r="G40" s="152">
        <v>92870</v>
      </c>
      <c r="H40" s="152">
        <v>92870</v>
      </c>
      <c r="I40" s="17"/>
      <c r="J40" s="17"/>
      <c r="K40" s="17"/>
      <c r="L40" s="17"/>
      <c r="M40" s="152"/>
      <c r="N40" s="152"/>
      <c r="O40" s="200" t="s">
        <v>515</v>
      </c>
      <c r="P40" s="17" t="s">
        <v>21</v>
      </c>
      <c r="Q40" s="17">
        <v>1</v>
      </c>
      <c r="R40" s="17" t="s">
        <v>44</v>
      </c>
      <c r="S40" s="17"/>
    </row>
    <row r="41" spans="1:19" ht="24" x14ac:dyDescent="0.15">
      <c r="A41" s="57" t="s">
        <v>519</v>
      </c>
      <c r="B41" s="17"/>
      <c r="C41" s="17" t="s">
        <v>77</v>
      </c>
      <c r="D41" s="18" t="s">
        <v>520</v>
      </c>
      <c r="E41" s="18"/>
      <c r="F41" s="17">
        <v>1</v>
      </c>
      <c r="G41" s="152">
        <v>26180</v>
      </c>
      <c r="H41" s="152">
        <v>26180</v>
      </c>
      <c r="I41" s="17"/>
      <c r="J41" s="17"/>
      <c r="K41" s="17"/>
      <c r="L41" s="17"/>
      <c r="M41" s="152"/>
      <c r="N41" s="152"/>
      <c r="O41" s="17" t="s">
        <v>521</v>
      </c>
      <c r="P41" s="17" t="s">
        <v>21</v>
      </c>
      <c r="Q41" s="17">
        <v>1</v>
      </c>
      <c r="R41" s="147" t="s">
        <v>89</v>
      </c>
      <c r="S41" s="17"/>
    </row>
    <row r="42" spans="1:19" ht="24" x14ac:dyDescent="0.15">
      <c r="A42" s="57"/>
      <c r="B42" s="17"/>
      <c r="C42" s="286" t="s">
        <v>78</v>
      </c>
      <c r="D42" s="283" t="s">
        <v>520</v>
      </c>
      <c r="E42" s="283"/>
      <c r="F42" s="286">
        <v>1</v>
      </c>
      <c r="G42" s="284">
        <v>26180</v>
      </c>
      <c r="H42" s="284">
        <v>26180</v>
      </c>
      <c r="I42" s="286"/>
      <c r="J42" s="286"/>
      <c r="K42" s="286"/>
      <c r="L42" s="286"/>
      <c r="M42" s="284"/>
      <c r="N42" s="284"/>
      <c r="O42" s="286" t="s">
        <v>521</v>
      </c>
      <c r="P42" s="286" t="s">
        <v>21</v>
      </c>
      <c r="Q42" s="286">
        <v>1</v>
      </c>
      <c r="R42" s="279" t="s">
        <v>89</v>
      </c>
      <c r="S42" s="286"/>
    </row>
    <row r="43" spans="1:19" ht="24" x14ac:dyDescent="0.15">
      <c r="A43" s="57" t="s">
        <v>519</v>
      </c>
      <c r="B43" s="17"/>
      <c r="C43" s="17" t="s">
        <v>77</v>
      </c>
      <c r="D43" s="18" t="s">
        <v>520</v>
      </c>
      <c r="E43" s="18"/>
      <c r="F43" s="17">
        <v>1</v>
      </c>
      <c r="G43" s="152">
        <v>26180</v>
      </c>
      <c r="H43" s="152">
        <v>26180</v>
      </c>
      <c r="I43" s="17"/>
      <c r="J43" s="17"/>
      <c r="K43" s="17"/>
      <c r="L43" s="17"/>
      <c r="M43" s="152"/>
      <c r="N43" s="152"/>
      <c r="O43" s="17" t="s">
        <v>522</v>
      </c>
      <c r="P43" s="17" t="s">
        <v>21</v>
      </c>
      <c r="Q43" s="17">
        <v>1</v>
      </c>
      <c r="R43" s="147" t="s">
        <v>89</v>
      </c>
      <c r="S43" s="17"/>
    </row>
    <row r="44" spans="1:19" ht="24" x14ac:dyDescent="0.15">
      <c r="A44" s="57"/>
      <c r="B44" s="17"/>
      <c r="C44" s="286" t="s">
        <v>78</v>
      </c>
      <c r="D44" s="283" t="s">
        <v>520</v>
      </c>
      <c r="E44" s="283"/>
      <c r="F44" s="286">
        <v>1</v>
      </c>
      <c r="G44" s="284">
        <v>26180</v>
      </c>
      <c r="H44" s="284">
        <v>26180</v>
      </c>
      <c r="I44" s="286"/>
      <c r="J44" s="286"/>
      <c r="K44" s="286"/>
      <c r="L44" s="286"/>
      <c r="M44" s="284"/>
      <c r="N44" s="284"/>
      <c r="O44" s="286" t="s">
        <v>522</v>
      </c>
      <c r="P44" s="286" t="s">
        <v>21</v>
      </c>
      <c r="Q44" s="286">
        <v>1</v>
      </c>
      <c r="R44" s="279" t="s">
        <v>89</v>
      </c>
      <c r="S44" s="286"/>
    </row>
    <row r="45" spans="1:19" ht="24" x14ac:dyDescent="0.15">
      <c r="A45" s="57" t="s">
        <v>519</v>
      </c>
      <c r="B45" s="17"/>
      <c r="C45" s="17" t="s">
        <v>77</v>
      </c>
      <c r="D45" s="18" t="s">
        <v>520</v>
      </c>
      <c r="E45" s="18"/>
      <c r="F45" s="17">
        <v>1</v>
      </c>
      <c r="G45" s="152">
        <v>26180</v>
      </c>
      <c r="H45" s="152">
        <v>26180</v>
      </c>
      <c r="I45" s="17"/>
      <c r="J45" s="17"/>
      <c r="K45" s="17"/>
      <c r="L45" s="17"/>
      <c r="M45" s="152"/>
      <c r="N45" s="152"/>
      <c r="O45" s="17" t="s">
        <v>523</v>
      </c>
      <c r="P45" s="17" t="s">
        <v>21</v>
      </c>
      <c r="Q45" s="17">
        <v>1</v>
      </c>
      <c r="R45" s="147" t="s">
        <v>89</v>
      </c>
      <c r="S45" s="17"/>
    </row>
    <row r="46" spans="1:19" ht="24" x14ac:dyDescent="0.15">
      <c r="A46" s="57"/>
      <c r="B46" s="17"/>
      <c r="C46" s="286" t="s">
        <v>78</v>
      </c>
      <c r="D46" s="283" t="s">
        <v>520</v>
      </c>
      <c r="E46" s="283"/>
      <c r="F46" s="286">
        <v>1</v>
      </c>
      <c r="G46" s="284">
        <v>26180</v>
      </c>
      <c r="H46" s="284">
        <v>26180</v>
      </c>
      <c r="I46" s="286"/>
      <c r="J46" s="286"/>
      <c r="K46" s="286"/>
      <c r="L46" s="286"/>
      <c r="M46" s="284"/>
      <c r="N46" s="284"/>
      <c r="O46" s="286" t="s">
        <v>523</v>
      </c>
      <c r="P46" s="286" t="s">
        <v>21</v>
      </c>
      <c r="Q46" s="286">
        <v>1</v>
      </c>
      <c r="R46" s="279" t="s">
        <v>89</v>
      </c>
      <c r="S46" s="286"/>
    </row>
    <row r="47" spans="1:19" x14ac:dyDescent="0.15">
      <c r="A47" s="57"/>
      <c r="B47" s="17"/>
      <c r="C47" s="17"/>
      <c r="D47" s="18"/>
      <c r="E47" s="18"/>
      <c r="F47" s="17"/>
      <c r="G47" s="152"/>
      <c r="H47" s="152"/>
      <c r="I47" s="17"/>
      <c r="J47" s="17"/>
      <c r="K47" s="17"/>
      <c r="L47" s="17"/>
      <c r="M47" s="152"/>
      <c r="N47" s="152"/>
      <c r="O47" s="17"/>
      <c r="P47" s="17"/>
      <c r="Q47" s="17"/>
      <c r="R47" s="17"/>
      <c r="S47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1">
    <dataValidation type="list" allowBlank="1" showInputMessage="1" showErrorMessage="1" sqref="C1:C1048576" xr:uid="{00000000-0002-0000-0100-000000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100" orientation="landscape" horizontalDpi="300" verticalDpi="300" r:id="rId1"/>
  <headerFooter>
    <oddFooter>&amp;R&amp;P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view="pageBreakPreview" zoomScale="75" zoomScaleNormal="75" zoomScaleSheetLayoutView="75" workbookViewId="0">
      <selection activeCell="G14" sqref="G14"/>
    </sheetView>
  </sheetViews>
  <sheetFormatPr defaultRowHeight="12" x14ac:dyDescent="0.15"/>
  <cols>
    <col min="1" max="3" width="9" style="1"/>
    <col min="4" max="4" width="18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ht="12.75" thickBot="1" x14ac:dyDescent="0.2">
      <c r="A1" s="1" t="s">
        <v>0</v>
      </c>
      <c r="G1" s="1" t="s">
        <v>76</v>
      </c>
      <c r="V1" s="1" t="s">
        <v>77</v>
      </c>
    </row>
    <row r="2" spans="1:22" ht="12.75" customHeight="1" thickTop="1" x14ac:dyDescent="0.15">
      <c r="A2" s="3"/>
      <c r="B2" s="4" t="s">
        <v>1</v>
      </c>
      <c r="C2" s="5"/>
      <c r="M2" s="300" t="s">
        <v>213</v>
      </c>
      <c r="N2" s="301"/>
      <c r="O2" s="301"/>
      <c r="P2" s="301"/>
      <c r="Q2" s="301"/>
      <c r="R2" s="301"/>
      <c r="S2" s="302"/>
      <c r="V2" s="1" t="s">
        <v>78</v>
      </c>
    </row>
    <row r="3" spans="1:22" ht="13.5" customHeight="1" x14ac:dyDescent="0.15">
      <c r="A3" s="6" t="s">
        <v>2</v>
      </c>
      <c r="B3" s="7"/>
      <c r="C3" s="8"/>
      <c r="G3" s="9"/>
      <c r="M3" s="303"/>
      <c r="N3" s="304"/>
      <c r="O3" s="304"/>
      <c r="P3" s="304"/>
      <c r="Q3" s="304"/>
      <c r="R3" s="304"/>
      <c r="S3" s="305"/>
      <c r="V3" s="1" t="s">
        <v>79</v>
      </c>
    </row>
    <row r="4" spans="1:22" ht="13.5" customHeight="1" thickBot="1" x14ac:dyDescent="0.2">
      <c r="A4" s="10" t="s">
        <v>3</v>
      </c>
      <c r="B4" s="11"/>
      <c r="C4" s="12"/>
      <c r="G4" s="13" t="s">
        <v>74</v>
      </c>
      <c r="H4" s="13"/>
      <c r="I4" s="13"/>
      <c r="J4" s="13"/>
      <c r="K4" s="13"/>
      <c r="M4" s="306"/>
      <c r="N4" s="307"/>
      <c r="O4" s="307"/>
      <c r="P4" s="307"/>
      <c r="Q4" s="307"/>
      <c r="R4" s="307"/>
      <c r="S4" s="308"/>
      <c r="V4" s="1" t="s">
        <v>80</v>
      </c>
    </row>
    <row r="5" spans="1:22" ht="12.75" thickTop="1" x14ac:dyDescent="0.15">
      <c r="O5" s="1" t="s">
        <v>4</v>
      </c>
      <c r="V5" s="1" t="s">
        <v>81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  <c r="V6" s="1" t="s">
        <v>208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83.25" customHeight="1" x14ac:dyDescent="0.15">
      <c r="A8" s="116">
        <v>41253</v>
      </c>
      <c r="B8" s="117"/>
      <c r="C8" s="117" t="s">
        <v>24</v>
      </c>
      <c r="D8" s="118" t="s">
        <v>30</v>
      </c>
      <c r="E8" s="118"/>
      <c r="F8" s="117">
        <v>1</v>
      </c>
      <c r="G8" s="119">
        <v>38800</v>
      </c>
      <c r="H8" s="119">
        <v>38800</v>
      </c>
      <c r="I8" s="117"/>
      <c r="J8" s="119"/>
      <c r="K8" s="119"/>
      <c r="L8" s="117">
        <v>1</v>
      </c>
      <c r="M8" s="117">
        <v>38800</v>
      </c>
      <c r="N8" s="119">
        <v>38800</v>
      </c>
      <c r="O8" s="117" t="s">
        <v>125</v>
      </c>
      <c r="P8" s="120" t="s">
        <v>126</v>
      </c>
      <c r="Q8" s="121" t="s">
        <v>86</v>
      </c>
      <c r="R8" s="122" t="s">
        <v>89</v>
      </c>
      <c r="S8" s="123"/>
      <c r="V8" s="104"/>
    </row>
    <row r="9" spans="1:22" ht="78" customHeight="1" x14ac:dyDescent="0.15">
      <c r="A9" s="124">
        <v>41823</v>
      </c>
      <c r="B9" s="125"/>
      <c r="C9" s="125" t="s">
        <v>189</v>
      </c>
      <c r="D9" s="126" t="s">
        <v>30</v>
      </c>
      <c r="E9" s="126"/>
      <c r="F9" s="125"/>
      <c r="G9" s="127"/>
      <c r="H9" s="127"/>
      <c r="I9" s="125">
        <v>1</v>
      </c>
      <c r="J9" s="127">
        <v>38800</v>
      </c>
      <c r="K9" s="127">
        <v>38800</v>
      </c>
      <c r="L9" s="125"/>
      <c r="M9" s="125"/>
      <c r="N9" s="127"/>
      <c r="O9" s="125" t="s">
        <v>125</v>
      </c>
      <c r="P9" s="128" t="s">
        <v>73</v>
      </c>
      <c r="Q9" s="129" t="s">
        <v>86</v>
      </c>
      <c r="R9" s="130" t="s">
        <v>89</v>
      </c>
      <c r="S9" s="125" t="s">
        <v>203</v>
      </c>
    </row>
    <row r="10" spans="1:22" ht="69.75" customHeight="1" x14ac:dyDescent="0.15">
      <c r="A10" s="106">
        <v>41253</v>
      </c>
      <c r="B10" s="107"/>
      <c r="C10" s="107" t="s">
        <v>24</v>
      </c>
      <c r="D10" s="108" t="s">
        <v>127</v>
      </c>
      <c r="E10" s="108"/>
      <c r="F10" s="107">
        <v>1</v>
      </c>
      <c r="G10" s="109">
        <v>46500</v>
      </c>
      <c r="H10" s="109">
        <v>46500</v>
      </c>
      <c r="I10" s="107"/>
      <c r="J10" s="109"/>
      <c r="K10" s="109"/>
      <c r="L10" s="107">
        <v>1</v>
      </c>
      <c r="M10" s="107">
        <v>46500</v>
      </c>
      <c r="N10" s="109">
        <v>46500</v>
      </c>
      <c r="O10" s="107" t="s">
        <v>116</v>
      </c>
      <c r="P10" s="110" t="s">
        <v>128</v>
      </c>
      <c r="Q10" s="95" t="s">
        <v>86</v>
      </c>
      <c r="R10" s="96" t="s">
        <v>89</v>
      </c>
      <c r="S10" s="92"/>
    </row>
    <row r="11" spans="1:22" ht="68.25" customHeight="1" x14ac:dyDescent="0.15">
      <c r="A11" s="103">
        <v>41825</v>
      </c>
      <c r="B11" s="97"/>
      <c r="C11" s="97" t="s">
        <v>201</v>
      </c>
      <c r="D11" s="98" t="s">
        <v>127</v>
      </c>
      <c r="E11" s="98"/>
      <c r="F11" s="97"/>
      <c r="G11" s="99"/>
      <c r="H11" s="99"/>
      <c r="I11" s="97">
        <v>1</v>
      </c>
      <c r="J11" s="99">
        <v>46500</v>
      </c>
      <c r="K11" s="99">
        <v>46500</v>
      </c>
      <c r="L11" s="97"/>
      <c r="M11" s="97"/>
      <c r="N11" s="99"/>
      <c r="O11" s="97" t="s">
        <v>116</v>
      </c>
      <c r="P11" s="100" t="s">
        <v>126</v>
      </c>
      <c r="Q11" s="101" t="s">
        <v>86</v>
      </c>
      <c r="R11" s="102" t="s">
        <v>89</v>
      </c>
      <c r="S11" s="97"/>
    </row>
    <row r="12" spans="1:22" ht="48" customHeight="1" x14ac:dyDescent="0.15">
      <c r="A12" s="76">
        <v>41253</v>
      </c>
      <c r="B12" s="77"/>
      <c r="C12" s="77" t="s">
        <v>24</v>
      </c>
      <c r="D12" s="78" t="s">
        <v>31</v>
      </c>
      <c r="E12" s="78"/>
      <c r="F12" s="77">
        <v>1</v>
      </c>
      <c r="G12" s="79">
        <v>30000</v>
      </c>
      <c r="H12" s="79">
        <v>30000</v>
      </c>
      <c r="I12" s="77"/>
      <c r="J12" s="79"/>
      <c r="K12" s="79"/>
      <c r="L12" s="77">
        <v>1</v>
      </c>
      <c r="M12" s="77">
        <v>30000</v>
      </c>
      <c r="N12" s="79">
        <v>30000</v>
      </c>
      <c r="O12" s="77" t="s">
        <v>117</v>
      </c>
      <c r="P12" s="115" t="s">
        <v>129</v>
      </c>
      <c r="Q12" s="53" t="s">
        <v>86</v>
      </c>
      <c r="R12" s="54" t="s">
        <v>91</v>
      </c>
      <c r="S12" s="27" t="s">
        <v>202</v>
      </c>
      <c r="V12" s="131"/>
    </row>
    <row r="13" spans="1:22" ht="90" customHeight="1" x14ac:dyDescent="0.15">
      <c r="A13" s="106">
        <v>41117</v>
      </c>
      <c r="B13" s="107"/>
      <c r="C13" s="107" t="s">
        <v>24</v>
      </c>
      <c r="D13" s="108" t="s">
        <v>32</v>
      </c>
      <c r="E13" s="108"/>
      <c r="F13" s="107">
        <v>1</v>
      </c>
      <c r="G13" s="109">
        <v>38683</v>
      </c>
      <c r="H13" s="109">
        <v>38683</v>
      </c>
      <c r="I13" s="107"/>
      <c r="J13" s="109"/>
      <c r="K13" s="109"/>
      <c r="L13" s="107">
        <v>1</v>
      </c>
      <c r="M13" s="107">
        <v>38683</v>
      </c>
      <c r="N13" s="109">
        <v>38683</v>
      </c>
      <c r="O13" s="107" t="s">
        <v>118</v>
      </c>
      <c r="P13" s="110" t="s">
        <v>130</v>
      </c>
      <c r="Q13" s="95" t="s">
        <v>86</v>
      </c>
      <c r="R13" s="96" t="s">
        <v>90</v>
      </c>
      <c r="S13" s="92"/>
    </row>
    <row r="14" spans="1:22" ht="92.25" customHeight="1" x14ac:dyDescent="0.15">
      <c r="A14" s="103">
        <v>41825</v>
      </c>
      <c r="B14" s="97"/>
      <c r="C14" s="97" t="s">
        <v>78</v>
      </c>
      <c r="D14" s="98" t="s">
        <v>32</v>
      </c>
      <c r="E14" s="98"/>
      <c r="F14" s="97"/>
      <c r="G14" s="99"/>
      <c r="H14" s="99"/>
      <c r="I14" s="97">
        <v>1</v>
      </c>
      <c r="J14" s="99">
        <v>38683</v>
      </c>
      <c r="K14" s="99">
        <v>38683</v>
      </c>
      <c r="L14" s="97"/>
      <c r="M14" s="97"/>
      <c r="N14" s="99"/>
      <c r="O14" s="97" t="s">
        <v>118</v>
      </c>
      <c r="P14" s="100" t="s">
        <v>126</v>
      </c>
      <c r="Q14" s="101" t="s">
        <v>86</v>
      </c>
      <c r="R14" s="102" t="s">
        <v>90</v>
      </c>
      <c r="S14" s="97"/>
    </row>
    <row r="15" spans="1:22" ht="44.25" customHeight="1" x14ac:dyDescent="0.15">
      <c r="A15" s="116">
        <v>40929</v>
      </c>
      <c r="B15" s="117"/>
      <c r="C15" s="117" t="s">
        <v>24</v>
      </c>
      <c r="D15" s="118" t="s">
        <v>33</v>
      </c>
      <c r="E15" s="118"/>
      <c r="F15" s="117">
        <v>1</v>
      </c>
      <c r="G15" s="119">
        <v>27000</v>
      </c>
      <c r="H15" s="119">
        <v>27000</v>
      </c>
      <c r="I15" s="117"/>
      <c r="J15" s="119"/>
      <c r="K15" s="119"/>
      <c r="L15" s="117">
        <v>1</v>
      </c>
      <c r="M15" s="117">
        <v>27000</v>
      </c>
      <c r="N15" s="119">
        <v>27000</v>
      </c>
      <c r="O15" s="117" t="s">
        <v>119</v>
      </c>
      <c r="P15" s="120" t="s">
        <v>131</v>
      </c>
      <c r="Q15" s="121" t="s">
        <v>87</v>
      </c>
      <c r="R15" s="122" t="s">
        <v>88</v>
      </c>
      <c r="S15" s="123"/>
    </row>
    <row r="16" spans="1:22" ht="40.5" customHeight="1" x14ac:dyDescent="0.15">
      <c r="A16" s="124">
        <v>41825</v>
      </c>
      <c r="B16" s="125"/>
      <c r="C16" s="125" t="s">
        <v>189</v>
      </c>
      <c r="D16" s="126" t="s">
        <v>33</v>
      </c>
      <c r="E16" s="126"/>
      <c r="F16" s="125"/>
      <c r="G16" s="127"/>
      <c r="H16" s="127"/>
      <c r="I16" s="125">
        <v>1</v>
      </c>
      <c r="J16" s="127">
        <v>27000</v>
      </c>
      <c r="K16" s="127">
        <v>27000</v>
      </c>
      <c r="L16" s="125"/>
      <c r="M16" s="125"/>
      <c r="N16" s="127"/>
      <c r="O16" s="125" t="s">
        <v>119</v>
      </c>
      <c r="P16" s="132"/>
      <c r="Q16" s="129" t="s">
        <v>87</v>
      </c>
      <c r="R16" s="130" t="s">
        <v>88</v>
      </c>
      <c r="S16" s="125" t="s">
        <v>205</v>
      </c>
    </row>
    <row r="17" spans="1:19" ht="42" customHeight="1" x14ac:dyDescent="0.15">
      <c r="A17" s="116">
        <v>40929</v>
      </c>
      <c r="B17" s="117"/>
      <c r="C17" s="117" t="s">
        <v>24</v>
      </c>
      <c r="D17" s="118" t="s">
        <v>33</v>
      </c>
      <c r="E17" s="118"/>
      <c r="F17" s="117">
        <v>1</v>
      </c>
      <c r="G17" s="119">
        <v>27000</v>
      </c>
      <c r="H17" s="119">
        <v>27000</v>
      </c>
      <c r="I17" s="117"/>
      <c r="J17" s="119"/>
      <c r="K17" s="119"/>
      <c r="L17" s="117">
        <v>1</v>
      </c>
      <c r="M17" s="117">
        <v>27000</v>
      </c>
      <c r="N17" s="119">
        <v>27000</v>
      </c>
      <c r="O17" s="117" t="s">
        <v>150</v>
      </c>
      <c r="P17" s="120" t="s">
        <v>126</v>
      </c>
      <c r="Q17" s="121" t="s">
        <v>87</v>
      </c>
      <c r="R17" s="122" t="s">
        <v>88</v>
      </c>
      <c r="S17" s="123"/>
    </row>
    <row r="18" spans="1:19" ht="36" customHeight="1" x14ac:dyDescent="0.15">
      <c r="A18" s="124">
        <v>41825</v>
      </c>
      <c r="B18" s="125"/>
      <c r="C18" s="125" t="s">
        <v>189</v>
      </c>
      <c r="D18" s="126" t="s">
        <v>33</v>
      </c>
      <c r="E18" s="126"/>
      <c r="F18" s="125"/>
      <c r="G18" s="127"/>
      <c r="H18" s="127"/>
      <c r="I18" s="125">
        <v>1</v>
      </c>
      <c r="J18" s="127">
        <v>27000</v>
      </c>
      <c r="K18" s="127">
        <v>27000</v>
      </c>
      <c r="L18" s="125"/>
      <c r="M18" s="125"/>
      <c r="N18" s="127"/>
      <c r="O18" s="125" t="s">
        <v>150</v>
      </c>
      <c r="P18" s="128"/>
      <c r="Q18" s="129" t="s">
        <v>87</v>
      </c>
      <c r="R18" s="130" t="s">
        <v>88</v>
      </c>
      <c r="S18" s="125" t="s">
        <v>207</v>
      </c>
    </row>
    <row r="19" spans="1:19" ht="42.75" customHeight="1" x14ac:dyDescent="0.15">
      <c r="A19" s="124">
        <v>41859</v>
      </c>
      <c r="B19" s="125"/>
      <c r="C19" s="125" t="s">
        <v>208</v>
      </c>
      <c r="D19" s="126" t="s">
        <v>33</v>
      </c>
      <c r="E19" s="126"/>
      <c r="F19" s="125"/>
      <c r="G19" s="127"/>
      <c r="H19" s="127"/>
      <c r="I19" s="125"/>
      <c r="J19" s="127"/>
      <c r="K19" s="127"/>
      <c r="L19" s="125"/>
      <c r="M19" s="125"/>
      <c r="N19" s="127"/>
      <c r="O19" s="125" t="s">
        <v>150</v>
      </c>
      <c r="P19" s="128"/>
      <c r="Q19" s="129" t="s">
        <v>87</v>
      </c>
      <c r="R19" s="130" t="s">
        <v>88</v>
      </c>
      <c r="S19" s="126" t="s">
        <v>209</v>
      </c>
    </row>
    <row r="20" spans="1:19" ht="46.5" customHeight="1" x14ac:dyDescent="0.15">
      <c r="A20" s="133">
        <v>41418</v>
      </c>
      <c r="B20" s="123"/>
      <c r="C20" s="123" t="s">
        <v>133</v>
      </c>
      <c r="D20" s="134" t="s">
        <v>134</v>
      </c>
      <c r="E20" s="134"/>
      <c r="F20" s="123">
        <v>1</v>
      </c>
      <c r="G20" s="135">
        <v>29800</v>
      </c>
      <c r="H20" s="135">
        <v>29800</v>
      </c>
      <c r="I20" s="123"/>
      <c r="J20" s="123"/>
      <c r="K20" s="123"/>
      <c r="L20" s="123">
        <v>1</v>
      </c>
      <c r="M20" s="135">
        <v>29800</v>
      </c>
      <c r="N20" s="135">
        <v>29800</v>
      </c>
      <c r="O20" s="117" t="s">
        <v>151</v>
      </c>
      <c r="P20" s="123" t="s">
        <v>135</v>
      </c>
      <c r="Q20" s="121" t="s">
        <v>86</v>
      </c>
      <c r="R20" s="136" t="s">
        <v>196</v>
      </c>
      <c r="S20" s="123"/>
    </row>
    <row r="21" spans="1:19" ht="46.5" customHeight="1" x14ac:dyDescent="0.15">
      <c r="A21" s="124">
        <v>41825</v>
      </c>
      <c r="B21" s="125"/>
      <c r="C21" s="125" t="s">
        <v>189</v>
      </c>
      <c r="D21" s="126" t="s">
        <v>134</v>
      </c>
      <c r="E21" s="126"/>
      <c r="F21" s="125"/>
      <c r="G21" s="127"/>
      <c r="H21" s="127"/>
      <c r="I21" s="125">
        <v>1</v>
      </c>
      <c r="J21" s="127">
        <v>29800</v>
      </c>
      <c r="K21" s="127">
        <v>29800</v>
      </c>
      <c r="L21" s="125"/>
      <c r="M21" s="127"/>
      <c r="N21" s="127"/>
      <c r="O21" s="125" t="s">
        <v>151</v>
      </c>
      <c r="P21" s="125" t="s">
        <v>135</v>
      </c>
      <c r="Q21" s="129" t="s">
        <v>86</v>
      </c>
      <c r="R21" s="137" t="s">
        <v>196</v>
      </c>
      <c r="S21" s="125" t="s">
        <v>205</v>
      </c>
    </row>
    <row r="22" spans="1:19" ht="46.5" customHeight="1" x14ac:dyDescent="0.15">
      <c r="A22" s="111">
        <v>41672</v>
      </c>
      <c r="B22" s="92"/>
      <c r="C22" s="92" t="s">
        <v>133</v>
      </c>
      <c r="D22" s="93" t="s">
        <v>195</v>
      </c>
      <c r="E22" s="93"/>
      <c r="F22" s="92">
        <v>2</v>
      </c>
      <c r="G22" s="94">
        <v>34520</v>
      </c>
      <c r="H22" s="113" t="s">
        <v>204</v>
      </c>
      <c r="I22" s="92"/>
      <c r="J22" s="92"/>
      <c r="K22" s="92"/>
      <c r="L22" s="92">
        <v>2</v>
      </c>
      <c r="M22" s="94">
        <v>34520</v>
      </c>
      <c r="N22" s="94">
        <v>34520</v>
      </c>
      <c r="O22" s="107" t="s">
        <v>193</v>
      </c>
      <c r="P22" s="92" t="s">
        <v>135</v>
      </c>
      <c r="Q22" s="95" t="s">
        <v>86</v>
      </c>
      <c r="R22" s="112" t="s">
        <v>90</v>
      </c>
      <c r="S22" s="92"/>
    </row>
    <row r="23" spans="1:19" ht="46.5" customHeight="1" x14ac:dyDescent="0.15">
      <c r="A23" s="103">
        <v>41825</v>
      </c>
      <c r="B23" s="97"/>
      <c r="C23" s="97" t="s">
        <v>78</v>
      </c>
      <c r="D23" s="98" t="s">
        <v>195</v>
      </c>
      <c r="E23" s="98"/>
      <c r="F23" s="97"/>
      <c r="G23" s="99"/>
      <c r="H23" s="99"/>
      <c r="I23" s="97">
        <v>2</v>
      </c>
      <c r="J23" s="99">
        <v>34520</v>
      </c>
      <c r="K23" s="114" t="s">
        <v>204</v>
      </c>
      <c r="L23" s="97"/>
      <c r="M23" s="99"/>
      <c r="N23" s="99"/>
      <c r="O23" s="97" t="s">
        <v>194</v>
      </c>
      <c r="P23" s="97" t="s">
        <v>135</v>
      </c>
      <c r="Q23" s="101" t="s">
        <v>86</v>
      </c>
      <c r="R23" s="105" t="s">
        <v>90</v>
      </c>
      <c r="S23" s="97"/>
    </row>
    <row r="24" spans="1:19" ht="50.25" customHeight="1" x14ac:dyDescent="0.15">
      <c r="A24" s="133">
        <v>41686</v>
      </c>
      <c r="B24" s="123"/>
      <c r="C24" s="123" t="s">
        <v>133</v>
      </c>
      <c r="D24" s="134" t="s">
        <v>198</v>
      </c>
      <c r="E24" s="134" t="s">
        <v>199</v>
      </c>
      <c r="F24" s="123">
        <v>1</v>
      </c>
      <c r="G24" s="135">
        <v>73800</v>
      </c>
      <c r="H24" s="135">
        <v>73800</v>
      </c>
      <c r="I24" s="123"/>
      <c r="J24" s="123"/>
      <c r="K24" s="123"/>
      <c r="L24" s="123">
        <v>1</v>
      </c>
      <c r="M24" s="135">
        <v>73800</v>
      </c>
      <c r="N24" s="135">
        <v>73800</v>
      </c>
      <c r="O24" s="117" t="s">
        <v>197</v>
      </c>
      <c r="P24" s="123" t="s">
        <v>135</v>
      </c>
      <c r="Q24" s="121" t="s">
        <v>86</v>
      </c>
      <c r="R24" s="136" t="s">
        <v>200</v>
      </c>
      <c r="S24" s="123"/>
    </row>
    <row r="25" spans="1:19" ht="50.25" customHeight="1" x14ac:dyDescent="0.15">
      <c r="A25" s="133">
        <v>41825</v>
      </c>
      <c r="B25" s="123"/>
      <c r="C25" s="125" t="s">
        <v>189</v>
      </c>
      <c r="D25" s="134" t="s">
        <v>198</v>
      </c>
      <c r="E25" s="134" t="s">
        <v>199</v>
      </c>
      <c r="F25" s="123"/>
      <c r="G25" s="135"/>
      <c r="H25" s="135"/>
      <c r="I25" s="123">
        <v>1</v>
      </c>
      <c r="J25" s="135">
        <v>73800</v>
      </c>
      <c r="K25" s="135">
        <v>73800</v>
      </c>
      <c r="L25" s="123"/>
      <c r="M25" s="135"/>
      <c r="N25" s="135"/>
      <c r="O25" s="117" t="s">
        <v>197</v>
      </c>
      <c r="P25" s="123" t="s">
        <v>135</v>
      </c>
      <c r="Q25" s="121" t="s">
        <v>86</v>
      </c>
      <c r="R25" s="136" t="s">
        <v>200</v>
      </c>
      <c r="S25" s="125" t="s">
        <v>192</v>
      </c>
    </row>
    <row r="26" spans="1:19" ht="27" customHeight="1" x14ac:dyDescent="0.15">
      <c r="A26" s="136" t="s">
        <v>206</v>
      </c>
      <c r="B26" s="123"/>
      <c r="C26" s="123" t="s">
        <v>77</v>
      </c>
      <c r="D26" s="134" t="s">
        <v>190</v>
      </c>
      <c r="E26" s="134" t="s">
        <v>191</v>
      </c>
      <c r="F26" s="123">
        <v>1</v>
      </c>
      <c r="G26" s="123"/>
      <c r="H26" s="123"/>
      <c r="I26" s="123"/>
      <c r="J26" s="123"/>
      <c r="K26" s="123"/>
      <c r="L26" s="123">
        <v>1</v>
      </c>
      <c r="M26" s="123"/>
      <c r="N26" s="123"/>
      <c r="O26" s="123"/>
      <c r="P26" s="123" t="s">
        <v>126</v>
      </c>
      <c r="Q26" s="121" t="s">
        <v>86</v>
      </c>
      <c r="R26" s="136" t="s">
        <v>90</v>
      </c>
      <c r="S26" s="123"/>
    </row>
    <row r="27" spans="1:19" ht="30.75" customHeight="1" x14ac:dyDescent="0.15">
      <c r="A27" s="137" t="s">
        <v>188</v>
      </c>
      <c r="B27" s="125"/>
      <c r="C27" s="125" t="s">
        <v>189</v>
      </c>
      <c r="D27" s="126" t="s">
        <v>190</v>
      </c>
      <c r="E27" s="126" t="s">
        <v>191</v>
      </c>
      <c r="F27" s="125"/>
      <c r="G27" s="125"/>
      <c r="H27" s="125"/>
      <c r="I27" s="125">
        <v>1</v>
      </c>
      <c r="J27" s="125"/>
      <c r="K27" s="125"/>
      <c r="L27" s="125">
        <v>0</v>
      </c>
      <c r="M27" s="125"/>
      <c r="N27" s="125"/>
      <c r="O27" s="125"/>
      <c r="P27" s="125"/>
      <c r="Q27" s="129" t="s">
        <v>86</v>
      </c>
      <c r="R27" s="137" t="s">
        <v>90</v>
      </c>
      <c r="S27" s="125" t="s">
        <v>192</v>
      </c>
    </row>
    <row r="28" spans="1:19" ht="4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74.25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36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36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84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47.25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42.75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8" customHeight="1" x14ac:dyDescent="0.15">
      <c r="A43" s="17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8" customHeight="1" x14ac:dyDescent="0.15">
      <c r="A44" s="17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8" customHeight="1" x14ac:dyDescent="0.15">
      <c r="A45" s="17"/>
      <c r="B45" s="17"/>
      <c r="C45" s="17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18" customHeight="1" x14ac:dyDescent="0.15">
      <c r="A46" s="17"/>
      <c r="B46" s="17"/>
      <c r="C46" s="17"/>
      <c r="D46" s="18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18" customHeight="1" x14ac:dyDescent="0.15">
      <c r="A47" s="17"/>
      <c r="B47" s="17"/>
      <c r="C47" s="17"/>
      <c r="D47" s="18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</sheetData>
  <mergeCells count="12">
    <mergeCell ref="Q6:R6"/>
    <mergeCell ref="M2:S4"/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</mergeCells>
  <phoneticPr fontId="33"/>
  <dataValidations count="3">
    <dataValidation type="list" allowBlank="1" showInputMessage="1" showErrorMessage="1" sqref="S64984" xr:uid="{00000000-0002-0000-0200-000000000000}">
      <formula1>#REF!</formula1>
    </dataValidation>
    <dataValidation type="list" allowBlank="1" showInputMessage="1" showErrorMessage="1" sqref="C1:C18 C20:C65536" xr:uid="{00000000-0002-0000-0200-000001000000}">
      <formula1>$V$1:$V$5</formula1>
    </dataValidation>
    <dataValidation type="list" allowBlank="1" showInputMessage="1" showErrorMessage="1" sqref="C19" xr:uid="{00000000-0002-0000-0200-000002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100" orientation="landscape" r:id="rId1"/>
  <headerFooter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8"/>
  <sheetViews>
    <sheetView view="pageBreakPreview" zoomScale="64" zoomScaleNormal="75" zoomScaleSheetLayoutView="64" workbookViewId="0">
      <pane ySplit="7" topLeftCell="A101" activePane="bottomLeft" state="frozen"/>
      <selection pane="bottomLeft" activeCell="C66" sqref="C66"/>
    </sheetView>
  </sheetViews>
  <sheetFormatPr defaultRowHeight="12" x14ac:dyDescent="0.15"/>
  <cols>
    <col min="1" max="1" width="11.125" style="1" bestFit="1" customWidth="1"/>
    <col min="2" max="3" width="9" style="1"/>
    <col min="4" max="4" width="19.625" style="2" customWidth="1"/>
    <col min="5" max="5" width="9" style="2"/>
    <col min="6" max="6" width="9" style="1"/>
    <col min="7" max="8" width="9" style="80"/>
    <col min="9" max="12" width="9" style="1"/>
    <col min="13" max="14" width="9" style="80"/>
    <col min="15" max="15" width="9" style="1"/>
    <col min="16" max="16" width="11.375" style="1" customWidth="1"/>
    <col min="17" max="18" width="9" style="1"/>
    <col min="19" max="19" width="17.125" style="1" customWidth="1"/>
    <col min="20" max="16384" width="9" style="1"/>
  </cols>
  <sheetData>
    <row r="1" spans="1:23" x14ac:dyDescent="0.15">
      <c r="A1" s="1" t="s">
        <v>0</v>
      </c>
      <c r="G1" s="80" t="s">
        <v>76</v>
      </c>
      <c r="V1" s="1" t="s">
        <v>77</v>
      </c>
      <c r="W1" s="1" t="s">
        <v>34</v>
      </c>
    </row>
    <row r="2" spans="1:23" x14ac:dyDescent="0.15">
      <c r="A2" s="3"/>
      <c r="B2" s="4" t="s">
        <v>1</v>
      </c>
      <c r="C2" s="5"/>
      <c r="V2" s="1" t="s">
        <v>78</v>
      </c>
      <c r="W2" s="1" t="s">
        <v>61</v>
      </c>
    </row>
    <row r="3" spans="1:23" x14ac:dyDescent="0.15">
      <c r="A3" s="6" t="s">
        <v>2</v>
      </c>
      <c r="B3" s="7"/>
      <c r="C3" s="8"/>
      <c r="G3" s="81"/>
      <c r="V3" s="1" t="s">
        <v>79</v>
      </c>
      <c r="W3" s="1" t="s">
        <v>52</v>
      </c>
    </row>
    <row r="4" spans="1:23" x14ac:dyDescent="0.15">
      <c r="A4" s="10" t="s">
        <v>3</v>
      </c>
      <c r="B4" s="11"/>
      <c r="C4" s="12"/>
      <c r="G4" s="82" t="s">
        <v>64</v>
      </c>
      <c r="H4" s="82"/>
      <c r="I4" s="13"/>
      <c r="J4" s="13"/>
      <c r="K4" s="13"/>
      <c r="V4" s="1" t="s">
        <v>80</v>
      </c>
      <c r="W4" s="1" t="s">
        <v>62</v>
      </c>
    </row>
    <row r="5" spans="1:23" x14ac:dyDescent="0.15">
      <c r="O5" s="1" t="s">
        <v>4</v>
      </c>
      <c r="V5" s="1" t="s">
        <v>82</v>
      </c>
      <c r="W5" s="1" t="s">
        <v>63</v>
      </c>
    </row>
    <row r="6" spans="1:23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  <c r="T6" s="1" t="s">
        <v>452</v>
      </c>
    </row>
    <row r="7" spans="1:23" x14ac:dyDescent="0.15">
      <c r="A7" s="290"/>
      <c r="B7" s="290"/>
      <c r="C7" s="295"/>
      <c r="D7" s="298"/>
      <c r="E7" s="299"/>
      <c r="F7" s="14" t="s">
        <v>15</v>
      </c>
      <c r="G7" s="83" t="s">
        <v>16</v>
      </c>
      <c r="H7" s="83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83" t="s">
        <v>16</v>
      </c>
      <c r="N7" s="83" t="s">
        <v>17</v>
      </c>
      <c r="O7" s="291"/>
      <c r="P7" s="292"/>
      <c r="Q7" s="15" t="s">
        <v>18</v>
      </c>
      <c r="R7" s="15" t="s">
        <v>19</v>
      </c>
      <c r="S7" s="290"/>
    </row>
    <row r="8" spans="1:23" ht="30" customHeight="1" x14ac:dyDescent="0.15">
      <c r="A8" s="16">
        <v>41150</v>
      </c>
      <c r="B8" s="17"/>
      <c r="C8" s="17" t="s">
        <v>24</v>
      </c>
      <c r="D8" s="18" t="s">
        <v>36</v>
      </c>
      <c r="E8" s="18"/>
      <c r="F8" s="17">
        <v>1</v>
      </c>
      <c r="G8" s="39">
        <v>35000</v>
      </c>
      <c r="H8" s="39">
        <v>35000</v>
      </c>
      <c r="I8" s="17"/>
      <c r="J8" s="17"/>
      <c r="K8" s="17"/>
      <c r="L8" s="17">
        <v>1</v>
      </c>
      <c r="M8" s="39">
        <v>35000</v>
      </c>
      <c r="N8" s="39">
        <v>35000</v>
      </c>
      <c r="O8" s="17" t="s">
        <v>146</v>
      </c>
      <c r="P8" s="23" t="s">
        <v>35</v>
      </c>
      <c r="Q8" s="21" t="s">
        <v>23</v>
      </c>
      <c r="R8" s="57" t="s">
        <v>84</v>
      </c>
      <c r="S8" s="17"/>
    </row>
    <row r="9" spans="1:23" ht="30" customHeight="1" x14ac:dyDescent="0.15">
      <c r="A9" s="16">
        <v>41150</v>
      </c>
      <c r="B9" s="17"/>
      <c r="C9" s="17" t="s">
        <v>24</v>
      </c>
      <c r="D9" s="18" t="s">
        <v>37</v>
      </c>
      <c r="E9" s="18"/>
      <c r="F9" s="17">
        <v>1</v>
      </c>
      <c r="G9" s="39">
        <v>31000</v>
      </c>
      <c r="H9" s="39">
        <v>31000</v>
      </c>
      <c r="I9" s="17"/>
      <c r="J9" s="17"/>
      <c r="K9" s="17"/>
      <c r="L9" s="17">
        <v>1</v>
      </c>
      <c r="M9" s="39">
        <v>31000</v>
      </c>
      <c r="N9" s="39">
        <v>31000</v>
      </c>
      <c r="O9" s="17" t="s">
        <v>120</v>
      </c>
      <c r="P9" s="23" t="s">
        <v>35</v>
      </c>
      <c r="Q9" s="21" t="s">
        <v>23</v>
      </c>
      <c r="R9" s="57" t="s">
        <v>84</v>
      </c>
      <c r="S9" s="17"/>
    </row>
    <row r="10" spans="1:23" ht="30" customHeight="1" x14ac:dyDescent="0.15">
      <c r="A10" s="16">
        <v>41150</v>
      </c>
      <c r="B10" s="17"/>
      <c r="C10" s="17" t="s">
        <v>24</v>
      </c>
      <c r="D10" s="18" t="s">
        <v>38</v>
      </c>
      <c r="E10" s="18"/>
      <c r="F10" s="17">
        <v>5</v>
      </c>
      <c r="G10" s="39">
        <v>16500</v>
      </c>
      <c r="H10" s="39">
        <v>82500</v>
      </c>
      <c r="I10" s="17"/>
      <c r="J10" s="17"/>
      <c r="K10" s="17"/>
      <c r="L10" s="17">
        <v>5</v>
      </c>
      <c r="M10" s="39">
        <v>16500</v>
      </c>
      <c r="N10" s="39">
        <v>82500</v>
      </c>
      <c r="O10" s="18" t="s">
        <v>136</v>
      </c>
      <c r="P10" s="23" t="s">
        <v>35</v>
      </c>
      <c r="Q10" s="21" t="s">
        <v>23</v>
      </c>
      <c r="R10" s="57" t="s">
        <v>84</v>
      </c>
      <c r="S10" s="17"/>
    </row>
    <row r="11" spans="1:23" ht="30" customHeight="1" x14ac:dyDescent="0.15">
      <c r="A11" s="16">
        <v>41150</v>
      </c>
      <c r="B11" s="17"/>
      <c r="C11" s="17" t="s">
        <v>24</v>
      </c>
      <c r="D11" s="18" t="s">
        <v>39</v>
      </c>
      <c r="E11" s="18"/>
      <c r="F11" s="17">
        <v>1</v>
      </c>
      <c r="G11" s="39">
        <v>52500</v>
      </c>
      <c r="H11" s="39">
        <v>52500</v>
      </c>
      <c r="I11" s="17"/>
      <c r="J11" s="17"/>
      <c r="K11" s="17"/>
      <c r="L11" s="17">
        <v>1</v>
      </c>
      <c r="M11" s="39">
        <v>52500</v>
      </c>
      <c r="N11" s="39">
        <v>52500</v>
      </c>
      <c r="O11" s="17" t="s">
        <v>137</v>
      </c>
      <c r="P11" s="23" t="s">
        <v>35</v>
      </c>
      <c r="Q11" s="21" t="s">
        <v>23</v>
      </c>
      <c r="R11" s="57" t="s">
        <v>84</v>
      </c>
      <c r="S11" s="17"/>
    </row>
    <row r="12" spans="1:23" ht="30" customHeight="1" x14ac:dyDescent="0.15">
      <c r="A12" s="16">
        <v>41150</v>
      </c>
      <c r="B12" s="17"/>
      <c r="C12" s="17" t="s">
        <v>24</v>
      </c>
      <c r="D12" s="18" t="s">
        <v>40</v>
      </c>
      <c r="E12" s="18"/>
      <c r="F12" s="17">
        <v>1</v>
      </c>
      <c r="G12" s="39">
        <v>36750</v>
      </c>
      <c r="H12" s="39">
        <v>36750</v>
      </c>
      <c r="I12" s="17"/>
      <c r="J12" s="17"/>
      <c r="K12" s="17"/>
      <c r="L12" s="17">
        <v>1</v>
      </c>
      <c r="M12" s="39">
        <v>36750</v>
      </c>
      <c r="N12" s="39">
        <v>36750</v>
      </c>
      <c r="O12" s="17" t="s">
        <v>138</v>
      </c>
      <c r="P12" s="23" t="s">
        <v>35</v>
      </c>
      <c r="Q12" s="21" t="s">
        <v>23</v>
      </c>
      <c r="R12" s="57" t="s">
        <v>84</v>
      </c>
      <c r="S12" s="17"/>
    </row>
    <row r="13" spans="1:23" ht="30" customHeight="1" x14ac:dyDescent="0.15">
      <c r="A13" s="16">
        <v>41150</v>
      </c>
      <c r="B13" s="17"/>
      <c r="C13" s="17" t="s">
        <v>24</v>
      </c>
      <c r="D13" s="18" t="s">
        <v>149</v>
      </c>
      <c r="E13" s="18"/>
      <c r="F13" s="17">
        <v>1</v>
      </c>
      <c r="G13" s="39">
        <v>24150</v>
      </c>
      <c r="H13" s="39">
        <v>24150</v>
      </c>
      <c r="I13" s="17"/>
      <c r="J13" s="17"/>
      <c r="K13" s="17"/>
      <c r="L13" s="17">
        <v>1</v>
      </c>
      <c r="M13" s="39">
        <v>24150</v>
      </c>
      <c r="N13" s="39">
        <v>24150</v>
      </c>
      <c r="O13" s="17" t="s">
        <v>139</v>
      </c>
      <c r="P13" s="23" t="s">
        <v>61</v>
      </c>
      <c r="Q13" s="21" t="s">
        <v>23</v>
      </c>
      <c r="R13" s="57" t="s">
        <v>84</v>
      </c>
      <c r="S13" s="17"/>
    </row>
    <row r="14" spans="1:23" ht="30" customHeight="1" x14ac:dyDescent="0.15">
      <c r="A14" s="16">
        <v>41150</v>
      </c>
      <c r="B14" s="17"/>
      <c r="C14" s="17" t="s">
        <v>24</v>
      </c>
      <c r="D14" s="18" t="s">
        <v>41</v>
      </c>
      <c r="E14" s="18"/>
      <c r="F14" s="17">
        <v>1</v>
      </c>
      <c r="G14" s="39">
        <v>55000</v>
      </c>
      <c r="H14" s="39">
        <v>55000</v>
      </c>
      <c r="I14" s="17"/>
      <c r="J14" s="17"/>
      <c r="K14" s="17"/>
      <c r="L14" s="17">
        <v>1</v>
      </c>
      <c r="M14" s="39">
        <v>55000</v>
      </c>
      <c r="N14" s="39">
        <v>55000</v>
      </c>
      <c r="O14" s="17" t="s">
        <v>140</v>
      </c>
      <c r="P14" s="23" t="s">
        <v>35</v>
      </c>
      <c r="Q14" s="21" t="s">
        <v>23</v>
      </c>
      <c r="R14" s="57" t="s">
        <v>84</v>
      </c>
      <c r="S14" s="17"/>
    </row>
    <row r="15" spans="1:23" ht="30" customHeight="1" x14ac:dyDescent="0.15">
      <c r="A15" s="251">
        <v>41150</v>
      </c>
      <c r="B15" s="252"/>
      <c r="C15" s="252" t="s">
        <v>24</v>
      </c>
      <c r="D15" s="253" t="s">
        <v>42</v>
      </c>
      <c r="E15" s="253"/>
      <c r="F15" s="252">
        <v>1</v>
      </c>
      <c r="G15" s="254">
        <v>49000</v>
      </c>
      <c r="H15" s="254">
        <v>49000</v>
      </c>
      <c r="I15" s="252"/>
      <c r="J15" s="252"/>
      <c r="K15" s="252"/>
      <c r="L15" s="252">
        <v>1</v>
      </c>
      <c r="M15" s="254">
        <v>49000</v>
      </c>
      <c r="N15" s="254">
        <v>49000</v>
      </c>
      <c r="O15" s="252" t="s">
        <v>141</v>
      </c>
      <c r="P15" s="255" t="s">
        <v>35</v>
      </c>
      <c r="Q15" s="256" t="s">
        <v>23</v>
      </c>
      <c r="R15" s="257" t="s">
        <v>84</v>
      </c>
      <c r="S15" s="252"/>
    </row>
    <row r="16" spans="1:23" ht="30" customHeight="1" x14ac:dyDescent="0.15">
      <c r="A16" s="258">
        <v>43899</v>
      </c>
      <c r="B16" s="259"/>
      <c r="C16" s="259" t="s">
        <v>78</v>
      </c>
      <c r="D16" s="260" t="s">
        <v>42</v>
      </c>
      <c r="E16" s="260"/>
      <c r="F16" s="259"/>
      <c r="G16" s="261"/>
      <c r="H16" s="261"/>
      <c r="I16" s="259">
        <v>1</v>
      </c>
      <c r="J16" s="261">
        <v>49000</v>
      </c>
      <c r="K16" s="261">
        <v>49000</v>
      </c>
      <c r="L16" s="259">
        <v>0</v>
      </c>
      <c r="M16" s="261">
        <v>0</v>
      </c>
      <c r="N16" s="261">
        <v>0</v>
      </c>
      <c r="O16" s="259" t="s">
        <v>141</v>
      </c>
      <c r="P16" s="262" t="s">
        <v>34</v>
      </c>
      <c r="Q16" s="263" t="s">
        <v>23</v>
      </c>
      <c r="R16" s="264" t="s">
        <v>84</v>
      </c>
      <c r="S16" s="259"/>
    </row>
    <row r="17" spans="1:19" s="217" customFormat="1" ht="30" customHeight="1" x14ac:dyDescent="0.15">
      <c r="A17" s="210">
        <v>41150</v>
      </c>
      <c r="B17" s="211"/>
      <c r="C17" s="211" t="s">
        <v>24</v>
      </c>
      <c r="D17" s="212" t="s">
        <v>43</v>
      </c>
      <c r="E17" s="212"/>
      <c r="F17" s="211">
        <v>1</v>
      </c>
      <c r="G17" s="213">
        <v>84000</v>
      </c>
      <c r="H17" s="213">
        <v>84000</v>
      </c>
      <c r="I17" s="211"/>
      <c r="J17" s="211"/>
      <c r="K17" s="211"/>
      <c r="L17" s="211">
        <v>1</v>
      </c>
      <c r="M17" s="213">
        <v>84000</v>
      </c>
      <c r="N17" s="213">
        <v>84000</v>
      </c>
      <c r="O17" s="211" t="s">
        <v>142</v>
      </c>
      <c r="P17" s="214" t="s">
        <v>35</v>
      </c>
      <c r="Q17" s="215" t="s">
        <v>83</v>
      </c>
      <c r="R17" s="216" t="s">
        <v>85</v>
      </c>
      <c r="S17" s="211" t="s">
        <v>292</v>
      </c>
    </row>
    <row r="18" spans="1:19" s="226" customFormat="1" ht="30" customHeight="1" x14ac:dyDescent="0.15">
      <c r="A18" s="219">
        <v>43860</v>
      </c>
      <c r="B18" s="220"/>
      <c r="C18" s="220" t="s">
        <v>78</v>
      </c>
      <c r="D18" s="221" t="s">
        <v>43</v>
      </c>
      <c r="E18" s="221"/>
      <c r="F18" s="220"/>
      <c r="G18" s="222"/>
      <c r="H18" s="222"/>
      <c r="I18" s="220">
        <v>1</v>
      </c>
      <c r="J18" s="222">
        <v>84000</v>
      </c>
      <c r="K18" s="222">
        <v>84000</v>
      </c>
      <c r="L18" s="220">
        <v>0</v>
      </c>
      <c r="M18" s="222">
        <v>0</v>
      </c>
      <c r="N18" s="222">
        <v>0</v>
      </c>
      <c r="O18" s="220" t="s">
        <v>142</v>
      </c>
      <c r="P18" s="223" t="s">
        <v>35</v>
      </c>
      <c r="Q18" s="224" t="s">
        <v>83</v>
      </c>
      <c r="R18" s="225" t="s">
        <v>85</v>
      </c>
      <c r="S18" s="220"/>
    </row>
    <row r="19" spans="1:19" s="217" customFormat="1" ht="30" customHeight="1" x14ac:dyDescent="0.15">
      <c r="A19" s="210">
        <v>41387</v>
      </c>
      <c r="B19" s="211"/>
      <c r="C19" s="211" t="s">
        <v>77</v>
      </c>
      <c r="D19" s="218" t="s">
        <v>92</v>
      </c>
      <c r="E19" s="212"/>
      <c r="F19" s="211">
        <v>1</v>
      </c>
      <c r="G19" s="213">
        <v>94500</v>
      </c>
      <c r="H19" s="213">
        <v>94500</v>
      </c>
      <c r="I19" s="211"/>
      <c r="J19" s="211"/>
      <c r="K19" s="211"/>
      <c r="L19" s="211">
        <v>1</v>
      </c>
      <c r="M19" s="213">
        <v>94500</v>
      </c>
      <c r="N19" s="213">
        <v>94500</v>
      </c>
      <c r="O19" s="211" t="s">
        <v>143</v>
      </c>
      <c r="P19" s="214" t="s">
        <v>35</v>
      </c>
      <c r="Q19" s="215" t="s">
        <v>83</v>
      </c>
      <c r="R19" s="216" t="s">
        <v>85</v>
      </c>
      <c r="S19" s="211" t="s">
        <v>299</v>
      </c>
    </row>
    <row r="20" spans="1:19" s="226" customFormat="1" ht="30" customHeight="1" x14ac:dyDescent="0.15">
      <c r="A20" s="219">
        <v>43860</v>
      </c>
      <c r="B20" s="220"/>
      <c r="C20" s="220" t="s">
        <v>78</v>
      </c>
      <c r="D20" s="227" t="s">
        <v>92</v>
      </c>
      <c r="E20" s="221"/>
      <c r="F20" s="220"/>
      <c r="G20" s="222"/>
      <c r="H20" s="222"/>
      <c r="I20" s="220">
        <v>1</v>
      </c>
      <c r="J20" s="222">
        <v>94500</v>
      </c>
      <c r="K20" s="222">
        <v>94500</v>
      </c>
      <c r="L20" s="220">
        <v>0</v>
      </c>
      <c r="M20" s="222">
        <v>0</v>
      </c>
      <c r="N20" s="222">
        <v>0</v>
      </c>
      <c r="O20" s="220" t="s">
        <v>143</v>
      </c>
      <c r="P20" s="223" t="s">
        <v>35</v>
      </c>
      <c r="Q20" s="224" t="s">
        <v>83</v>
      </c>
      <c r="R20" s="225" t="s">
        <v>85</v>
      </c>
      <c r="S20" s="220"/>
    </row>
    <row r="21" spans="1:19" ht="30" customHeight="1" x14ac:dyDescent="0.15">
      <c r="A21" s="162">
        <v>41410</v>
      </c>
      <c r="B21" s="156"/>
      <c r="C21" s="156" t="s">
        <v>77</v>
      </c>
      <c r="D21" s="157" t="s">
        <v>93</v>
      </c>
      <c r="E21" s="157"/>
      <c r="F21" s="156">
        <v>1</v>
      </c>
      <c r="G21" s="158">
        <v>19425</v>
      </c>
      <c r="H21" s="158">
        <v>19425</v>
      </c>
      <c r="I21" s="156"/>
      <c r="J21" s="156"/>
      <c r="K21" s="156"/>
      <c r="L21" s="156">
        <v>1</v>
      </c>
      <c r="M21" s="158">
        <v>19425</v>
      </c>
      <c r="N21" s="158">
        <v>19425</v>
      </c>
      <c r="O21" s="156" t="s">
        <v>144</v>
      </c>
      <c r="P21" s="159" t="s">
        <v>35</v>
      </c>
      <c r="Q21" s="160" t="s">
        <v>83</v>
      </c>
      <c r="R21" s="161">
        <v>-3</v>
      </c>
      <c r="S21" s="156"/>
    </row>
    <row r="22" spans="1:19" ht="30" customHeight="1" x14ac:dyDescent="0.15">
      <c r="A22" s="163">
        <v>43094</v>
      </c>
      <c r="B22" s="164"/>
      <c r="C22" s="164" t="s">
        <v>78</v>
      </c>
      <c r="D22" s="165" t="s">
        <v>93</v>
      </c>
      <c r="E22" s="165"/>
      <c r="F22" s="164">
        <v>1</v>
      </c>
      <c r="G22" s="166">
        <v>19425</v>
      </c>
      <c r="H22" s="166">
        <v>19425</v>
      </c>
      <c r="I22" s="164">
        <v>1</v>
      </c>
      <c r="J22" s="164">
        <v>19425</v>
      </c>
      <c r="K22" s="164">
        <v>19425</v>
      </c>
      <c r="L22" s="164">
        <v>0</v>
      </c>
      <c r="M22" s="166"/>
      <c r="N22" s="166">
        <v>0</v>
      </c>
      <c r="O22" s="164" t="s">
        <v>144</v>
      </c>
      <c r="P22" s="167" t="s">
        <v>35</v>
      </c>
      <c r="Q22" s="168" t="s">
        <v>83</v>
      </c>
      <c r="R22" s="169">
        <v>-3</v>
      </c>
      <c r="S22" s="164"/>
    </row>
    <row r="23" spans="1:19" ht="30" customHeight="1" x14ac:dyDescent="0.15">
      <c r="A23" s="31">
        <v>41411</v>
      </c>
      <c r="B23" s="17"/>
      <c r="C23" s="17" t="s">
        <v>77</v>
      </c>
      <c r="D23" s="265" t="s">
        <v>94</v>
      </c>
      <c r="E23" s="18"/>
      <c r="F23" s="17">
        <v>1</v>
      </c>
      <c r="G23" s="39">
        <v>33075</v>
      </c>
      <c r="H23" s="39">
        <v>33075</v>
      </c>
      <c r="I23" s="17"/>
      <c r="J23" s="17"/>
      <c r="K23" s="17"/>
      <c r="L23" s="17">
        <v>1</v>
      </c>
      <c r="M23" s="39">
        <v>33075</v>
      </c>
      <c r="N23" s="39">
        <v>33075</v>
      </c>
      <c r="O23" s="17" t="s">
        <v>145</v>
      </c>
      <c r="P23" s="23" t="s">
        <v>35</v>
      </c>
      <c r="Q23" s="21" t="s">
        <v>83</v>
      </c>
      <c r="R23" s="29">
        <v>-3</v>
      </c>
      <c r="S23" s="17"/>
    </row>
    <row r="24" spans="1:19" ht="30" customHeight="1" x14ac:dyDescent="0.15">
      <c r="A24" s="156" t="s">
        <v>147</v>
      </c>
      <c r="B24" s="156"/>
      <c r="C24" s="156" t="s">
        <v>77</v>
      </c>
      <c r="D24" s="157" t="s">
        <v>148</v>
      </c>
      <c r="E24" s="157"/>
      <c r="F24" s="156">
        <v>1</v>
      </c>
      <c r="G24" s="158">
        <v>72672</v>
      </c>
      <c r="H24" s="158">
        <v>72672</v>
      </c>
      <c r="I24" s="156"/>
      <c r="J24" s="156"/>
      <c r="K24" s="156"/>
      <c r="L24" s="156">
        <v>1</v>
      </c>
      <c r="M24" s="158">
        <v>72672</v>
      </c>
      <c r="N24" s="158">
        <v>72672</v>
      </c>
      <c r="O24" s="157" t="s">
        <v>160</v>
      </c>
      <c r="P24" s="159" t="s">
        <v>35</v>
      </c>
      <c r="Q24" s="160" t="s">
        <v>83</v>
      </c>
      <c r="R24" s="161">
        <v>-3</v>
      </c>
      <c r="S24" s="156"/>
    </row>
    <row r="25" spans="1:19" ht="30" customHeight="1" x14ac:dyDescent="0.15">
      <c r="A25" s="163">
        <v>42940</v>
      </c>
      <c r="B25" s="164"/>
      <c r="C25" s="164" t="s">
        <v>78</v>
      </c>
      <c r="D25" s="165" t="s">
        <v>148</v>
      </c>
      <c r="E25" s="165"/>
      <c r="F25" s="164"/>
      <c r="G25" s="166"/>
      <c r="H25" s="166"/>
      <c r="I25" s="164">
        <v>1</v>
      </c>
      <c r="J25" s="166">
        <v>72672</v>
      </c>
      <c r="K25" s="166">
        <v>72672</v>
      </c>
      <c r="L25" s="164">
        <v>0</v>
      </c>
      <c r="M25" s="166"/>
      <c r="N25" s="166">
        <v>0</v>
      </c>
      <c r="O25" s="165" t="s">
        <v>160</v>
      </c>
      <c r="P25" s="167" t="s">
        <v>35</v>
      </c>
      <c r="Q25" s="168" t="s">
        <v>83</v>
      </c>
      <c r="R25" s="169">
        <v>-3</v>
      </c>
      <c r="S25" s="164"/>
    </row>
    <row r="26" spans="1:19" s="199" customFormat="1" ht="30" customHeight="1" x14ac:dyDescent="0.15">
      <c r="A26" s="252" t="s">
        <v>147</v>
      </c>
      <c r="B26" s="252"/>
      <c r="C26" s="252" t="s">
        <v>77</v>
      </c>
      <c r="D26" s="253" t="s">
        <v>148</v>
      </c>
      <c r="E26" s="253"/>
      <c r="F26" s="252">
        <v>1</v>
      </c>
      <c r="G26" s="254">
        <v>72672</v>
      </c>
      <c r="H26" s="254">
        <v>72672</v>
      </c>
      <c r="I26" s="252"/>
      <c r="J26" s="252"/>
      <c r="K26" s="252"/>
      <c r="L26" s="252">
        <v>1</v>
      </c>
      <c r="M26" s="254">
        <v>72672</v>
      </c>
      <c r="N26" s="254">
        <v>72672</v>
      </c>
      <c r="O26" s="253" t="s">
        <v>161</v>
      </c>
      <c r="P26" s="255" t="s">
        <v>35</v>
      </c>
      <c r="Q26" s="256" t="s">
        <v>83</v>
      </c>
      <c r="R26" s="216" t="s">
        <v>85</v>
      </c>
      <c r="S26" s="252" t="s">
        <v>294</v>
      </c>
    </row>
    <row r="27" spans="1:19" s="226" customFormat="1" ht="30" customHeight="1" x14ac:dyDescent="0.15">
      <c r="A27" s="219">
        <v>43860</v>
      </c>
      <c r="B27" s="220"/>
      <c r="C27" s="220" t="s">
        <v>78</v>
      </c>
      <c r="D27" s="260" t="s">
        <v>148</v>
      </c>
      <c r="E27" s="221"/>
      <c r="F27" s="220"/>
      <c r="G27" s="222"/>
      <c r="H27" s="222"/>
      <c r="I27" s="220">
        <v>1</v>
      </c>
      <c r="J27" s="261">
        <v>72672</v>
      </c>
      <c r="K27" s="261">
        <v>72672</v>
      </c>
      <c r="L27" s="220">
        <v>0</v>
      </c>
      <c r="M27" s="222">
        <v>0</v>
      </c>
      <c r="N27" s="222">
        <v>0</v>
      </c>
      <c r="O27" s="260" t="s">
        <v>161</v>
      </c>
      <c r="P27" s="223" t="s">
        <v>35</v>
      </c>
      <c r="Q27" s="224" t="s">
        <v>83</v>
      </c>
      <c r="R27" s="225" t="s">
        <v>85</v>
      </c>
      <c r="S27" s="220"/>
    </row>
    <row r="28" spans="1:19" s="199" customFormat="1" ht="30" customHeight="1" x14ac:dyDescent="0.15">
      <c r="A28" s="252" t="s">
        <v>147</v>
      </c>
      <c r="B28" s="252"/>
      <c r="C28" s="252" t="s">
        <v>77</v>
      </c>
      <c r="D28" s="253" t="s">
        <v>148</v>
      </c>
      <c r="E28" s="253"/>
      <c r="F28" s="252">
        <v>1</v>
      </c>
      <c r="G28" s="254">
        <v>72672</v>
      </c>
      <c r="H28" s="254">
        <v>72672</v>
      </c>
      <c r="I28" s="252"/>
      <c r="J28" s="252"/>
      <c r="K28" s="252"/>
      <c r="L28" s="252">
        <v>1</v>
      </c>
      <c r="M28" s="254">
        <v>72672</v>
      </c>
      <c r="N28" s="254">
        <v>72672</v>
      </c>
      <c r="O28" s="253" t="s">
        <v>162</v>
      </c>
      <c r="P28" s="255" t="s">
        <v>35</v>
      </c>
      <c r="Q28" s="256" t="s">
        <v>83</v>
      </c>
      <c r="R28" s="216" t="s">
        <v>85</v>
      </c>
      <c r="S28" s="252" t="s">
        <v>293</v>
      </c>
    </row>
    <row r="29" spans="1:19" s="226" customFormat="1" ht="30" customHeight="1" x14ac:dyDescent="0.15">
      <c r="A29" s="219">
        <v>43860</v>
      </c>
      <c r="B29" s="220"/>
      <c r="C29" s="220" t="s">
        <v>78</v>
      </c>
      <c r="D29" s="260" t="s">
        <v>148</v>
      </c>
      <c r="E29" s="221"/>
      <c r="F29" s="220"/>
      <c r="G29" s="222"/>
      <c r="H29" s="222"/>
      <c r="I29" s="220">
        <v>1</v>
      </c>
      <c r="J29" s="261">
        <v>72672</v>
      </c>
      <c r="K29" s="261">
        <v>72672</v>
      </c>
      <c r="L29" s="220">
        <v>0</v>
      </c>
      <c r="M29" s="222">
        <v>0</v>
      </c>
      <c r="N29" s="222">
        <v>0</v>
      </c>
      <c r="O29" s="260" t="s">
        <v>460</v>
      </c>
      <c r="P29" s="223" t="s">
        <v>35</v>
      </c>
      <c r="Q29" s="224" t="s">
        <v>83</v>
      </c>
      <c r="R29" s="225" t="s">
        <v>85</v>
      </c>
      <c r="S29" s="220"/>
    </row>
    <row r="30" spans="1:19" ht="30" customHeight="1" x14ac:dyDescent="0.15">
      <c r="A30" s="162">
        <v>40969</v>
      </c>
      <c r="B30" s="156"/>
      <c r="C30" s="156" t="s">
        <v>77</v>
      </c>
      <c r="D30" s="157" t="s">
        <v>152</v>
      </c>
      <c r="E30" s="157"/>
      <c r="F30" s="156">
        <v>1</v>
      </c>
      <c r="G30" s="170">
        <v>80000</v>
      </c>
      <c r="H30" s="170">
        <v>80000</v>
      </c>
      <c r="I30" s="156"/>
      <c r="J30" s="156"/>
      <c r="K30" s="156"/>
      <c r="L30" s="156">
        <v>1</v>
      </c>
      <c r="M30" s="156">
        <v>80000</v>
      </c>
      <c r="N30" s="158">
        <v>80000</v>
      </c>
      <c r="O30" s="157" t="s">
        <v>163</v>
      </c>
      <c r="P30" s="171" t="s">
        <v>34</v>
      </c>
      <c r="Q30" s="160" t="s">
        <v>29</v>
      </c>
      <c r="R30" s="172" t="s">
        <v>85</v>
      </c>
      <c r="S30" s="156" t="s">
        <v>177</v>
      </c>
    </row>
    <row r="31" spans="1:19" ht="30" customHeight="1" x14ac:dyDescent="0.15">
      <c r="A31" s="163">
        <v>42940</v>
      </c>
      <c r="B31" s="164"/>
      <c r="C31" s="164" t="s">
        <v>78</v>
      </c>
      <c r="D31" s="165" t="s">
        <v>152</v>
      </c>
      <c r="E31" s="165"/>
      <c r="F31" s="164"/>
      <c r="G31" s="173"/>
      <c r="H31" s="173"/>
      <c r="I31" s="164">
        <v>1</v>
      </c>
      <c r="J31" s="173">
        <v>80000</v>
      </c>
      <c r="K31" s="173">
        <v>80000</v>
      </c>
      <c r="L31" s="164">
        <v>0</v>
      </c>
      <c r="M31" s="164"/>
      <c r="N31" s="166">
        <v>0</v>
      </c>
      <c r="O31" s="165" t="s">
        <v>163</v>
      </c>
      <c r="P31" s="174" t="s">
        <v>34</v>
      </c>
      <c r="Q31" s="168" t="s">
        <v>29</v>
      </c>
      <c r="R31" s="175" t="s">
        <v>85</v>
      </c>
      <c r="S31" s="164" t="s">
        <v>177</v>
      </c>
    </row>
    <row r="32" spans="1:19" s="217" customFormat="1" ht="30" customHeight="1" x14ac:dyDescent="0.15">
      <c r="A32" s="210">
        <v>40969</v>
      </c>
      <c r="B32" s="211"/>
      <c r="C32" s="211" t="s">
        <v>77</v>
      </c>
      <c r="D32" s="212" t="s">
        <v>152</v>
      </c>
      <c r="E32" s="212"/>
      <c r="F32" s="211">
        <v>1</v>
      </c>
      <c r="G32" s="228">
        <v>80000</v>
      </c>
      <c r="H32" s="228">
        <v>80000</v>
      </c>
      <c r="I32" s="211"/>
      <c r="J32" s="211"/>
      <c r="K32" s="211"/>
      <c r="L32" s="211">
        <v>1</v>
      </c>
      <c r="M32" s="211">
        <v>80000</v>
      </c>
      <c r="N32" s="213">
        <v>80000</v>
      </c>
      <c r="O32" s="211" t="s">
        <v>164</v>
      </c>
      <c r="P32" s="229" t="s">
        <v>34</v>
      </c>
      <c r="Q32" s="215" t="s">
        <v>29</v>
      </c>
      <c r="R32" s="230" t="s">
        <v>85</v>
      </c>
      <c r="S32" s="211" t="s">
        <v>177</v>
      </c>
    </row>
    <row r="33" spans="1:19" s="226" customFormat="1" ht="30" customHeight="1" x14ac:dyDescent="0.15">
      <c r="A33" s="219">
        <v>43860</v>
      </c>
      <c r="B33" s="220"/>
      <c r="C33" s="220" t="s">
        <v>78</v>
      </c>
      <c r="D33" s="221" t="s">
        <v>152</v>
      </c>
      <c r="E33" s="221"/>
      <c r="F33" s="220"/>
      <c r="G33" s="231"/>
      <c r="H33" s="231"/>
      <c r="I33" s="220">
        <v>1</v>
      </c>
      <c r="J33" s="231">
        <v>80000</v>
      </c>
      <c r="K33" s="231">
        <v>80000</v>
      </c>
      <c r="L33" s="220">
        <v>0</v>
      </c>
      <c r="M33" s="220">
        <v>0</v>
      </c>
      <c r="N33" s="222">
        <v>0</v>
      </c>
      <c r="O33" s="220" t="s">
        <v>164</v>
      </c>
      <c r="P33" s="232" t="s">
        <v>34</v>
      </c>
      <c r="Q33" s="224" t="s">
        <v>29</v>
      </c>
      <c r="R33" s="233" t="s">
        <v>85</v>
      </c>
      <c r="S33" s="220" t="s">
        <v>177</v>
      </c>
    </row>
    <row r="34" spans="1:19" ht="30" customHeight="1" x14ac:dyDescent="0.15">
      <c r="A34" s="236">
        <v>41556</v>
      </c>
      <c r="B34" s="237"/>
      <c r="C34" s="237" t="s">
        <v>77</v>
      </c>
      <c r="D34" s="238" t="s">
        <v>158</v>
      </c>
      <c r="E34" s="238" t="s">
        <v>159</v>
      </c>
      <c r="F34" s="237">
        <v>1</v>
      </c>
      <c r="G34" s="239">
        <v>33000</v>
      </c>
      <c r="H34" s="239">
        <v>33000</v>
      </c>
      <c r="I34" s="237"/>
      <c r="J34" s="237"/>
      <c r="K34" s="237"/>
      <c r="L34" s="237">
        <v>1</v>
      </c>
      <c r="M34" s="239">
        <v>33000</v>
      </c>
      <c r="N34" s="239">
        <v>33000</v>
      </c>
      <c r="O34" s="237" t="s">
        <v>165</v>
      </c>
      <c r="P34" s="240" t="s">
        <v>34</v>
      </c>
      <c r="Q34" s="241" t="s">
        <v>29</v>
      </c>
      <c r="R34" s="242" t="s">
        <v>85</v>
      </c>
      <c r="S34" s="237"/>
    </row>
    <row r="35" spans="1:19" ht="30" customHeight="1" x14ac:dyDescent="0.15">
      <c r="A35" s="243">
        <v>43899</v>
      </c>
      <c r="B35" s="237"/>
      <c r="C35" s="244" t="s">
        <v>78</v>
      </c>
      <c r="D35" s="245" t="s">
        <v>158</v>
      </c>
      <c r="E35" s="245" t="s">
        <v>159</v>
      </c>
      <c r="F35" s="237"/>
      <c r="G35" s="239"/>
      <c r="H35" s="239"/>
      <c r="I35" s="244">
        <v>1</v>
      </c>
      <c r="J35" s="246">
        <v>33000</v>
      </c>
      <c r="K35" s="247">
        <v>33000</v>
      </c>
      <c r="L35" s="244">
        <v>0</v>
      </c>
      <c r="M35" s="246">
        <v>0</v>
      </c>
      <c r="N35" s="246">
        <v>0</v>
      </c>
      <c r="O35" s="244" t="s">
        <v>165</v>
      </c>
      <c r="P35" s="248" t="s">
        <v>34</v>
      </c>
      <c r="Q35" s="249" t="s">
        <v>29</v>
      </c>
      <c r="R35" s="250" t="s">
        <v>85</v>
      </c>
      <c r="S35" s="244"/>
    </row>
    <row r="36" spans="1:19" ht="30" customHeight="1" x14ac:dyDescent="0.15">
      <c r="A36" s="162">
        <v>41562</v>
      </c>
      <c r="B36" s="156"/>
      <c r="C36" s="156" t="s">
        <v>77</v>
      </c>
      <c r="D36" s="157" t="s">
        <v>154</v>
      </c>
      <c r="E36" s="157"/>
      <c r="F36" s="156">
        <v>1</v>
      </c>
      <c r="G36" s="158">
        <v>99750</v>
      </c>
      <c r="H36" s="158">
        <v>99750</v>
      </c>
      <c r="I36" s="156"/>
      <c r="J36" s="156"/>
      <c r="K36" s="156"/>
      <c r="L36" s="156">
        <v>1</v>
      </c>
      <c r="M36" s="158">
        <v>99750</v>
      </c>
      <c r="N36" s="158">
        <v>99750</v>
      </c>
      <c r="O36" s="156" t="s">
        <v>166</v>
      </c>
      <c r="P36" s="171" t="s">
        <v>34</v>
      </c>
      <c r="Q36" s="160" t="s">
        <v>29</v>
      </c>
      <c r="R36" s="172" t="s">
        <v>85</v>
      </c>
      <c r="S36" s="156" t="s">
        <v>156</v>
      </c>
    </row>
    <row r="37" spans="1:19" ht="30" customHeight="1" x14ac:dyDescent="0.15">
      <c r="A37" s="163">
        <v>42940</v>
      </c>
      <c r="B37" s="164"/>
      <c r="C37" s="164" t="s">
        <v>78</v>
      </c>
      <c r="D37" s="165" t="s">
        <v>154</v>
      </c>
      <c r="E37" s="165"/>
      <c r="F37" s="164"/>
      <c r="G37" s="166"/>
      <c r="H37" s="166"/>
      <c r="I37" s="164">
        <v>1</v>
      </c>
      <c r="J37" s="166">
        <v>99750</v>
      </c>
      <c r="K37" s="166">
        <v>99750</v>
      </c>
      <c r="L37" s="164">
        <v>0</v>
      </c>
      <c r="M37" s="166"/>
      <c r="N37" s="166">
        <v>0</v>
      </c>
      <c r="O37" s="164" t="s">
        <v>166</v>
      </c>
      <c r="P37" s="174" t="s">
        <v>34</v>
      </c>
      <c r="Q37" s="168" t="s">
        <v>29</v>
      </c>
      <c r="R37" s="175" t="s">
        <v>85</v>
      </c>
      <c r="S37" s="164" t="s">
        <v>156</v>
      </c>
    </row>
    <row r="38" spans="1:19" s="217" customFormat="1" ht="30" customHeight="1" x14ac:dyDescent="0.15">
      <c r="A38" s="210">
        <v>41562</v>
      </c>
      <c r="B38" s="211"/>
      <c r="C38" s="211" t="s">
        <v>77</v>
      </c>
      <c r="D38" s="212" t="s">
        <v>155</v>
      </c>
      <c r="E38" s="212"/>
      <c r="F38" s="211">
        <v>1</v>
      </c>
      <c r="G38" s="213">
        <v>99750</v>
      </c>
      <c r="H38" s="213">
        <v>99750</v>
      </c>
      <c r="I38" s="211"/>
      <c r="J38" s="211"/>
      <c r="K38" s="211"/>
      <c r="L38" s="211">
        <v>1</v>
      </c>
      <c r="M38" s="213">
        <v>99750</v>
      </c>
      <c r="N38" s="213">
        <v>99750</v>
      </c>
      <c r="O38" s="211" t="s">
        <v>167</v>
      </c>
      <c r="P38" s="229" t="s">
        <v>34</v>
      </c>
      <c r="Q38" s="215" t="s">
        <v>29</v>
      </c>
      <c r="R38" s="230" t="s">
        <v>85</v>
      </c>
      <c r="S38" s="211" t="s">
        <v>157</v>
      </c>
    </row>
    <row r="39" spans="1:19" s="226" customFormat="1" ht="30" customHeight="1" x14ac:dyDescent="0.15">
      <c r="A39" s="219">
        <v>43860</v>
      </c>
      <c r="B39" s="220"/>
      <c r="C39" s="220" t="s">
        <v>78</v>
      </c>
      <c r="D39" s="221" t="s">
        <v>155</v>
      </c>
      <c r="E39" s="221"/>
      <c r="F39" s="220"/>
      <c r="G39" s="222"/>
      <c r="H39" s="222"/>
      <c r="I39" s="220">
        <v>1</v>
      </c>
      <c r="J39" s="222">
        <v>99750</v>
      </c>
      <c r="K39" s="222">
        <v>99750</v>
      </c>
      <c r="L39" s="220">
        <v>1</v>
      </c>
      <c r="M39" s="222">
        <v>99750</v>
      </c>
      <c r="N39" s="222">
        <v>99750</v>
      </c>
      <c r="O39" s="220" t="s">
        <v>167</v>
      </c>
      <c r="P39" s="232" t="s">
        <v>34</v>
      </c>
      <c r="Q39" s="224" t="s">
        <v>29</v>
      </c>
      <c r="R39" s="233" t="s">
        <v>85</v>
      </c>
      <c r="S39" s="220" t="s">
        <v>157</v>
      </c>
    </row>
    <row r="40" spans="1:19" s="217" customFormat="1" ht="30" customHeight="1" x14ac:dyDescent="0.15">
      <c r="A40" s="210">
        <v>41661</v>
      </c>
      <c r="B40" s="211"/>
      <c r="C40" s="211" t="s">
        <v>77</v>
      </c>
      <c r="D40" s="212" t="s">
        <v>175</v>
      </c>
      <c r="E40" s="212"/>
      <c r="F40" s="211">
        <v>1</v>
      </c>
      <c r="G40" s="213">
        <v>84315</v>
      </c>
      <c r="H40" s="213">
        <v>84315</v>
      </c>
      <c r="I40" s="211"/>
      <c r="J40" s="211"/>
      <c r="K40" s="211"/>
      <c r="L40" s="211">
        <v>1</v>
      </c>
      <c r="M40" s="213">
        <v>84315</v>
      </c>
      <c r="N40" s="213">
        <v>84315</v>
      </c>
      <c r="O40" s="211" t="s">
        <v>174</v>
      </c>
      <c r="P40" s="229" t="s">
        <v>34</v>
      </c>
      <c r="Q40" s="215" t="s">
        <v>29</v>
      </c>
      <c r="R40" s="230" t="s">
        <v>85</v>
      </c>
      <c r="S40" s="211" t="s">
        <v>300</v>
      </c>
    </row>
    <row r="41" spans="1:19" s="226" customFormat="1" ht="30" customHeight="1" x14ac:dyDescent="0.15">
      <c r="A41" s="219">
        <v>43860</v>
      </c>
      <c r="B41" s="220"/>
      <c r="C41" s="220" t="s">
        <v>78</v>
      </c>
      <c r="D41" s="221" t="s">
        <v>175</v>
      </c>
      <c r="E41" s="221"/>
      <c r="F41" s="220"/>
      <c r="G41" s="222"/>
      <c r="H41" s="222"/>
      <c r="I41" s="220">
        <v>1</v>
      </c>
      <c r="J41" s="222">
        <v>84315</v>
      </c>
      <c r="K41" s="222">
        <v>84315</v>
      </c>
      <c r="L41" s="220">
        <v>1</v>
      </c>
      <c r="M41" s="222">
        <v>84315</v>
      </c>
      <c r="N41" s="222">
        <v>84315</v>
      </c>
      <c r="O41" s="220" t="s">
        <v>174</v>
      </c>
      <c r="P41" s="232" t="s">
        <v>34</v>
      </c>
      <c r="Q41" s="224" t="s">
        <v>29</v>
      </c>
      <c r="R41" s="233" t="s">
        <v>85</v>
      </c>
      <c r="S41" s="220" t="s">
        <v>300</v>
      </c>
    </row>
    <row r="42" spans="1:19" ht="30" customHeight="1" x14ac:dyDescent="0.15">
      <c r="A42" s="162">
        <v>41661</v>
      </c>
      <c r="B42" s="156"/>
      <c r="C42" s="156" t="s">
        <v>77</v>
      </c>
      <c r="D42" s="157" t="s">
        <v>175</v>
      </c>
      <c r="E42" s="157"/>
      <c r="F42" s="156">
        <v>1</v>
      </c>
      <c r="G42" s="158">
        <v>84315</v>
      </c>
      <c r="H42" s="158">
        <v>84315</v>
      </c>
      <c r="I42" s="156"/>
      <c r="J42" s="156"/>
      <c r="K42" s="156"/>
      <c r="L42" s="156">
        <v>1</v>
      </c>
      <c r="M42" s="158">
        <v>84315</v>
      </c>
      <c r="N42" s="158">
        <v>84315</v>
      </c>
      <c r="O42" s="156" t="s">
        <v>178</v>
      </c>
      <c r="P42" s="171" t="s">
        <v>34</v>
      </c>
      <c r="Q42" s="160" t="s">
        <v>29</v>
      </c>
      <c r="R42" s="172" t="s">
        <v>85</v>
      </c>
      <c r="S42" s="156" t="s">
        <v>176</v>
      </c>
    </row>
    <row r="43" spans="1:19" ht="30" customHeight="1" x14ac:dyDescent="0.15">
      <c r="A43" s="163">
        <v>42940</v>
      </c>
      <c r="B43" s="164"/>
      <c r="C43" s="164" t="s">
        <v>78</v>
      </c>
      <c r="D43" s="165" t="s">
        <v>175</v>
      </c>
      <c r="E43" s="165"/>
      <c r="F43" s="164"/>
      <c r="G43" s="166"/>
      <c r="H43" s="166"/>
      <c r="I43" s="164">
        <v>1</v>
      </c>
      <c r="J43" s="166">
        <v>84315</v>
      </c>
      <c r="K43" s="166">
        <v>84315</v>
      </c>
      <c r="L43" s="164">
        <v>0</v>
      </c>
      <c r="M43" s="166"/>
      <c r="N43" s="166">
        <v>0</v>
      </c>
      <c r="O43" s="164" t="s">
        <v>178</v>
      </c>
      <c r="P43" s="174" t="s">
        <v>34</v>
      </c>
      <c r="Q43" s="168" t="s">
        <v>29</v>
      </c>
      <c r="R43" s="175" t="s">
        <v>85</v>
      </c>
      <c r="S43" s="164" t="s">
        <v>176</v>
      </c>
    </row>
    <row r="44" spans="1:19" ht="30" customHeight="1" x14ac:dyDescent="0.15">
      <c r="A44" s="16">
        <v>41661</v>
      </c>
      <c r="B44" s="17"/>
      <c r="C44" s="17" t="s">
        <v>77</v>
      </c>
      <c r="D44" s="18" t="s">
        <v>175</v>
      </c>
      <c r="E44" s="18"/>
      <c r="F44" s="17">
        <v>1</v>
      </c>
      <c r="G44" s="39">
        <v>84315</v>
      </c>
      <c r="H44" s="39">
        <v>84315</v>
      </c>
      <c r="I44" s="17"/>
      <c r="J44" s="17"/>
      <c r="K44" s="17"/>
      <c r="L44" s="17">
        <v>1</v>
      </c>
      <c r="M44" s="39">
        <v>84315</v>
      </c>
      <c r="N44" s="39">
        <v>84315</v>
      </c>
      <c r="O44" s="17" t="s">
        <v>179</v>
      </c>
      <c r="P44" s="86" t="s">
        <v>34</v>
      </c>
      <c r="Q44" s="87" t="s">
        <v>29</v>
      </c>
      <c r="R44" s="88" t="s">
        <v>85</v>
      </c>
      <c r="S44" s="27" t="s">
        <v>296</v>
      </c>
    </row>
    <row r="45" spans="1:19" s="217" customFormat="1" ht="30" customHeight="1" x14ac:dyDescent="0.15">
      <c r="A45" s="210">
        <v>41677</v>
      </c>
      <c r="B45" s="211"/>
      <c r="C45" s="211" t="s">
        <v>77</v>
      </c>
      <c r="D45" s="212" t="s">
        <v>175</v>
      </c>
      <c r="E45" s="212"/>
      <c r="F45" s="211">
        <v>1</v>
      </c>
      <c r="G45" s="213">
        <v>84315</v>
      </c>
      <c r="H45" s="213">
        <v>84315</v>
      </c>
      <c r="I45" s="211"/>
      <c r="J45" s="211"/>
      <c r="K45" s="211"/>
      <c r="L45" s="211">
        <v>1</v>
      </c>
      <c r="M45" s="213">
        <v>84315</v>
      </c>
      <c r="N45" s="213">
        <v>84315</v>
      </c>
      <c r="O45" s="211" t="s">
        <v>180</v>
      </c>
      <c r="P45" s="229" t="s">
        <v>34</v>
      </c>
      <c r="Q45" s="215" t="s">
        <v>29</v>
      </c>
      <c r="R45" s="230" t="s">
        <v>85</v>
      </c>
      <c r="S45" s="211" t="s">
        <v>295</v>
      </c>
    </row>
    <row r="46" spans="1:19" s="226" customFormat="1" ht="30" customHeight="1" x14ac:dyDescent="0.15">
      <c r="A46" s="219">
        <v>43860</v>
      </c>
      <c r="B46" s="220"/>
      <c r="C46" s="220" t="s">
        <v>78</v>
      </c>
      <c r="D46" s="221" t="s">
        <v>175</v>
      </c>
      <c r="E46" s="221"/>
      <c r="F46" s="220"/>
      <c r="G46" s="222"/>
      <c r="H46" s="222"/>
      <c r="I46" s="220">
        <v>1</v>
      </c>
      <c r="J46" s="222">
        <v>84315</v>
      </c>
      <c r="K46" s="222">
        <v>84315</v>
      </c>
      <c r="L46" s="220">
        <v>1</v>
      </c>
      <c r="M46" s="222">
        <v>84315</v>
      </c>
      <c r="N46" s="222">
        <v>84315</v>
      </c>
      <c r="O46" s="220" t="s">
        <v>180</v>
      </c>
      <c r="P46" s="232" t="s">
        <v>34</v>
      </c>
      <c r="Q46" s="224" t="s">
        <v>29</v>
      </c>
      <c r="R46" s="233" t="s">
        <v>85</v>
      </c>
      <c r="S46" s="220" t="s">
        <v>295</v>
      </c>
    </row>
    <row r="47" spans="1:19" ht="30" customHeight="1" x14ac:dyDescent="0.15">
      <c r="A47" s="16">
        <v>41684</v>
      </c>
      <c r="B47" s="17"/>
      <c r="C47" s="17" t="s">
        <v>77</v>
      </c>
      <c r="D47" s="18" t="s">
        <v>175</v>
      </c>
      <c r="E47" s="18"/>
      <c r="F47" s="17">
        <v>1</v>
      </c>
      <c r="G47" s="39">
        <v>84315</v>
      </c>
      <c r="H47" s="39">
        <v>84315</v>
      </c>
      <c r="I47" s="17"/>
      <c r="J47" s="17"/>
      <c r="K47" s="17"/>
      <c r="L47" s="17">
        <v>1</v>
      </c>
      <c r="M47" s="39">
        <v>84315</v>
      </c>
      <c r="N47" s="39">
        <v>84315</v>
      </c>
      <c r="O47" s="17" t="s">
        <v>181</v>
      </c>
      <c r="P47" s="86" t="s">
        <v>34</v>
      </c>
      <c r="Q47" s="87" t="s">
        <v>29</v>
      </c>
      <c r="R47" s="88" t="s">
        <v>85</v>
      </c>
      <c r="S47" s="27" t="s">
        <v>371</v>
      </c>
    </row>
    <row r="48" spans="1:19" ht="30" customHeight="1" x14ac:dyDescent="0.15">
      <c r="A48" s="16">
        <v>41421</v>
      </c>
      <c r="B48" s="17"/>
      <c r="C48" s="17" t="s">
        <v>77</v>
      </c>
      <c r="D48" s="91" t="s">
        <v>38</v>
      </c>
      <c r="E48" s="18"/>
      <c r="F48" s="17">
        <v>1</v>
      </c>
      <c r="G48" s="39">
        <v>17280</v>
      </c>
      <c r="H48" s="39">
        <v>17280</v>
      </c>
      <c r="I48" s="17"/>
      <c r="J48" s="17"/>
      <c r="K48" s="17"/>
      <c r="L48" s="17">
        <v>1</v>
      </c>
      <c r="M48" s="39">
        <v>17280</v>
      </c>
      <c r="N48" s="39">
        <v>17280</v>
      </c>
      <c r="O48" s="17" t="s">
        <v>370</v>
      </c>
      <c r="P48" s="86" t="s">
        <v>34</v>
      </c>
      <c r="Q48" s="90" t="s">
        <v>23</v>
      </c>
      <c r="R48" s="17" t="s">
        <v>29</v>
      </c>
      <c r="S48" s="17" t="s">
        <v>182</v>
      </c>
    </row>
    <row r="49" spans="1:19" ht="30" customHeight="1" x14ac:dyDescent="0.15">
      <c r="A49" s="266" t="s">
        <v>502</v>
      </c>
      <c r="B49" s="196"/>
      <c r="C49" s="196" t="s">
        <v>78</v>
      </c>
      <c r="D49" s="267" t="s">
        <v>38</v>
      </c>
      <c r="E49" s="268"/>
      <c r="F49" s="196">
        <v>1</v>
      </c>
      <c r="G49" s="269">
        <v>17280</v>
      </c>
      <c r="H49" s="269">
        <v>17280</v>
      </c>
      <c r="I49" s="196">
        <v>1</v>
      </c>
      <c r="J49" s="196">
        <v>17280</v>
      </c>
      <c r="K49" s="196">
        <v>17280</v>
      </c>
      <c r="L49" s="196">
        <v>0</v>
      </c>
      <c r="M49" s="269">
        <v>0</v>
      </c>
      <c r="N49" s="269">
        <v>0</v>
      </c>
      <c r="O49" s="196" t="s">
        <v>370</v>
      </c>
      <c r="P49" s="270" t="s">
        <v>34</v>
      </c>
      <c r="Q49" s="271" t="s">
        <v>23</v>
      </c>
      <c r="R49" s="196" t="s">
        <v>29</v>
      </c>
      <c r="S49" s="196" t="s">
        <v>182</v>
      </c>
    </row>
    <row r="50" spans="1:19" ht="30" customHeight="1" x14ac:dyDescent="0.15">
      <c r="A50" s="31">
        <v>41795</v>
      </c>
      <c r="B50" s="27"/>
      <c r="C50" s="27" t="s">
        <v>77</v>
      </c>
      <c r="D50" s="33" t="s">
        <v>183</v>
      </c>
      <c r="E50" s="33" t="s">
        <v>184</v>
      </c>
      <c r="F50" s="27">
        <v>1</v>
      </c>
      <c r="G50" s="138">
        <v>91800</v>
      </c>
      <c r="H50" s="138">
        <v>91800</v>
      </c>
      <c r="I50" s="27"/>
      <c r="J50" s="27"/>
      <c r="K50" s="27"/>
      <c r="L50" s="27">
        <v>1</v>
      </c>
      <c r="M50" s="138">
        <v>91800</v>
      </c>
      <c r="N50" s="138">
        <v>91800</v>
      </c>
      <c r="O50" s="27" t="s">
        <v>185</v>
      </c>
      <c r="P50" s="37" t="s">
        <v>34</v>
      </c>
      <c r="Q50" s="53" t="s">
        <v>95</v>
      </c>
      <c r="R50" s="139" t="s">
        <v>96</v>
      </c>
      <c r="S50" s="27"/>
    </row>
    <row r="51" spans="1:19" ht="30" customHeight="1" x14ac:dyDescent="0.15">
      <c r="A51" s="16">
        <v>41808</v>
      </c>
      <c r="B51" s="17"/>
      <c r="C51" s="17" t="s">
        <v>77</v>
      </c>
      <c r="D51" s="18" t="s">
        <v>186</v>
      </c>
      <c r="E51" s="18"/>
      <c r="F51" s="17">
        <v>1</v>
      </c>
      <c r="G51" s="19">
        <v>99360</v>
      </c>
      <c r="H51" s="19">
        <v>99360</v>
      </c>
      <c r="I51" s="17"/>
      <c r="J51" s="17"/>
      <c r="K51" s="17"/>
      <c r="L51" s="17">
        <v>1</v>
      </c>
      <c r="M51" s="17">
        <v>99360</v>
      </c>
      <c r="N51" s="19">
        <v>99360</v>
      </c>
      <c r="O51" s="17" t="s">
        <v>187</v>
      </c>
      <c r="P51" s="20" t="s">
        <v>34</v>
      </c>
      <c r="Q51" s="21" t="s">
        <v>29</v>
      </c>
      <c r="R51" s="22" t="s">
        <v>273</v>
      </c>
      <c r="S51" s="17"/>
    </row>
    <row r="52" spans="1:19" ht="30" customHeight="1" x14ac:dyDescent="0.15">
      <c r="A52" s="16">
        <v>41941</v>
      </c>
      <c r="B52" s="17"/>
      <c r="C52" s="17" t="s">
        <v>77</v>
      </c>
      <c r="D52" s="18" t="s">
        <v>210</v>
      </c>
      <c r="E52" s="18" t="s">
        <v>211</v>
      </c>
      <c r="F52" s="17">
        <v>1</v>
      </c>
      <c r="G52" s="39">
        <v>98280</v>
      </c>
      <c r="H52" s="39">
        <v>98280</v>
      </c>
      <c r="I52" s="17"/>
      <c r="J52" s="17"/>
      <c r="K52" s="17"/>
      <c r="L52" s="17">
        <v>1</v>
      </c>
      <c r="M52" s="39">
        <v>98280</v>
      </c>
      <c r="N52" s="39">
        <v>98280</v>
      </c>
      <c r="O52" s="17" t="s">
        <v>212</v>
      </c>
      <c r="P52" s="20" t="s">
        <v>34</v>
      </c>
      <c r="Q52" s="87" t="s">
        <v>29</v>
      </c>
      <c r="R52" s="88" t="s">
        <v>85</v>
      </c>
      <c r="S52" s="176" t="s">
        <v>326</v>
      </c>
    </row>
    <row r="53" spans="1:19" ht="30" customHeight="1" x14ac:dyDescent="0.15">
      <c r="A53" s="54" t="s">
        <v>232</v>
      </c>
      <c r="B53" s="27"/>
      <c r="C53" s="27" t="s">
        <v>77</v>
      </c>
      <c r="D53" s="33" t="s">
        <v>224</v>
      </c>
      <c r="E53" s="33" t="s">
        <v>225</v>
      </c>
      <c r="F53" s="27">
        <v>1</v>
      </c>
      <c r="G53" s="138">
        <v>32400</v>
      </c>
      <c r="H53" s="138">
        <v>32400</v>
      </c>
      <c r="I53" s="27"/>
      <c r="J53" s="27"/>
      <c r="K53" s="27"/>
      <c r="L53" s="27">
        <v>1</v>
      </c>
      <c r="M53" s="138">
        <v>32400</v>
      </c>
      <c r="N53" s="138">
        <v>32400</v>
      </c>
      <c r="O53" s="27" t="s">
        <v>226</v>
      </c>
      <c r="P53" s="27" t="s">
        <v>34</v>
      </c>
      <c r="Q53" s="53" t="s">
        <v>83</v>
      </c>
      <c r="R53" s="139" t="s">
        <v>83</v>
      </c>
      <c r="S53" s="27" t="s">
        <v>230</v>
      </c>
    </row>
    <row r="54" spans="1:19" ht="30" customHeight="1" x14ac:dyDescent="0.15">
      <c r="A54" s="54" t="s">
        <v>239</v>
      </c>
      <c r="B54" s="27"/>
      <c r="C54" s="27" t="s">
        <v>77</v>
      </c>
      <c r="D54" s="33" t="s">
        <v>227</v>
      </c>
      <c r="E54" s="33" t="s">
        <v>228</v>
      </c>
      <c r="F54" s="27">
        <v>1</v>
      </c>
      <c r="G54" s="138">
        <v>15746</v>
      </c>
      <c r="H54" s="138">
        <v>15746</v>
      </c>
      <c r="I54" s="27"/>
      <c r="J54" s="27"/>
      <c r="K54" s="27"/>
      <c r="L54" s="27">
        <v>1</v>
      </c>
      <c r="M54" s="138">
        <v>15746</v>
      </c>
      <c r="N54" s="138">
        <v>15746</v>
      </c>
      <c r="O54" s="27" t="s">
        <v>229</v>
      </c>
      <c r="P54" s="27" t="s">
        <v>34</v>
      </c>
      <c r="Q54" s="53" t="s">
        <v>95</v>
      </c>
      <c r="R54" s="139" t="s">
        <v>231</v>
      </c>
      <c r="S54" s="27" t="s">
        <v>240</v>
      </c>
    </row>
    <row r="55" spans="1:19" ht="30" customHeight="1" x14ac:dyDescent="0.15">
      <c r="A55" s="54" t="s">
        <v>233</v>
      </c>
      <c r="B55" s="27"/>
      <c r="C55" s="27" t="s">
        <v>77</v>
      </c>
      <c r="D55" s="33" t="s">
        <v>235</v>
      </c>
      <c r="E55" s="33" t="s">
        <v>236</v>
      </c>
      <c r="F55" s="27">
        <v>1</v>
      </c>
      <c r="G55" s="138">
        <v>47000</v>
      </c>
      <c r="H55" s="138">
        <v>47000</v>
      </c>
      <c r="I55" s="27"/>
      <c r="J55" s="27"/>
      <c r="K55" s="27"/>
      <c r="L55" s="27">
        <v>1</v>
      </c>
      <c r="M55" s="138">
        <v>47000</v>
      </c>
      <c r="N55" s="138">
        <v>47000</v>
      </c>
      <c r="O55" s="27" t="s">
        <v>234</v>
      </c>
      <c r="P55" s="27" t="s">
        <v>34</v>
      </c>
      <c r="Q55" s="27">
        <v>10</v>
      </c>
      <c r="R55" s="54" t="s">
        <v>238</v>
      </c>
      <c r="S55" s="140" t="s">
        <v>237</v>
      </c>
    </row>
    <row r="56" spans="1:19" ht="30" customHeight="1" x14ac:dyDescent="0.15">
      <c r="A56" s="22" t="s">
        <v>241</v>
      </c>
      <c r="B56" s="17"/>
      <c r="C56" s="17" t="s">
        <v>77</v>
      </c>
      <c r="D56" s="18" t="s">
        <v>242</v>
      </c>
      <c r="E56" s="18"/>
      <c r="F56" s="17">
        <v>1</v>
      </c>
      <c r="G56" s="39">
        <v>11405</v>
      </c>
      <c r="H56" s="39">
        <v>11405</v>
      </c>
      <c r="I56" s="17"/>
      <c r="J56" s="17"/>
      <c r="K56" s="17"/>
      <c r="L56" s="17">
        <v>1</v>
      </c>
      <c r="M56" s="39">
        <v>11405</v>
      </c>
      <c r="N56" s="39">
        <v>11405</v>
      </c>
      <c r="O56" s="27" t="s">
        <v>243</v>
      </c>
      <c r="P56" s="17" t="s">
        <v>34</v>
      </c>
      <c r="Q56" s="90" t="s">
        <v>23</v>
      </c>
      <c r="R56" s="17" t="s">
        <v>29</v>
      </c>
      <c r="S56" s="27" t="s">
        <v>240</v>
      </c>
    </row>
    <row r="57" spans="1:19" ht="30" customHeight="1" x14ac:dyDescent="0.15">
      <c r="A57" s="22" t="s">
        <v>255</v>
      </c>
      <c r="B57" s="17"/>
      <c r="C57" s="17" t="s">
        <v>77</v>
      </c>
      <c r="D57" s="18" t="s">
        <v>257</v>
      </c>
      <c r="E57" s="18" t="s">
        <v>256</v>
      </c>
      <c r="F57" s="17">
        <v>2</v>
      </c>
      <c r="G57" s="39">
        <v>93744</v>
      </c>
      <c r="H57" s="39">
        <v>187488</v>
      </c>
      <c r="I57" s="17"/>
      <c r="J57" s="17"/>
      <c r="K57" s="17"/>
      <c r="L57" s="17">
        <v>2</v>
      </c>
      <c r="M57" s="39">
        <v>93744</v>
      </c>
      <c r="N57" s="39">
        <v>187488</v>
      </c>
      <c r="O57" s="33" t="s">
        <v>258</v>
      </c>
      <c r="P57" s="17" t="s">
        <v>34</v>
      </c>
      <c r="Q57" s="21" t="s">
        <v>83</v>
      </c>
      <c r="R57" s="57" t="s">
        <v>273</v>
      </c>
      <c r="S57" s="33" t="s">
        <v>266</v>
      </c>
    </row>
    <row r="58" spans="1:19" ht="30" customHeight="1" x14ac:dyDescent="0.15">
      <c r="A58" s="22" t="s">
        <v>255</v>
      </c>
      <c r="B58" s="17"/>
      <c r="C58" s="17" t="s">
        <v>77</v>
      </c>
      <c r="D58" s="18" t="s">
        <v>259</v>
      </c>
      <c r="E58" s="18"/>
      <c r="F58" s="17">
        <v>2</v>
      </c>
      <c r="G58" s="39">
        <v>32400</v>
      </c>
      <c r="H58" s="39">
        <v>64800</v>
      </c>
      <c r="I58" s="17"/>
      <c r="J58" s="17"/>
      <c r="K58" s="17"/>
      <c r="L58" s="17">
        <v>2</v>
      </c>
      <c r="M58" s="39">
        <v>32400</v>
      </c>
      <c r="N58" s="39">
        <v>64800</v>
      </c>
      <c r="O58" s="33" t="s">
        <v>260</v>
      </c>
      <c r="P58" s="17" t="s">
        <v>34</v>
      </c>
      <c r="Q58" s="21" t="s">
        <v>23</v>
      </c>
      <c r="R58" s="57" t="s">
        <v>29</v>
      </c>
      <c r="S58" s="17" t="s">
        <v>182</v>
      </c>
    </row>
    <row r="59" spans="1:19" ht="30" customHeight="1" x14ac:dyDescent="0.15">
      <c r="A59" s="22" t="s">
        <v>254</v>
      </c>
      <c r="B59" s="17"/>
      <c r="C59" s="17" t="s">
        <v>77</v>
      </c>
      <c r="D59" s="18" t="s">
        <v>261</v>
      </c>
      <c r="E59" s="18" t="s">
        <v>262</v>
      </c>
      <c r="F59" s="17">
        <v>2</v>
      </c>
      <c r="G59" s="39">
        <v>16200</v>
      </c>
      <c r="H59" s="39">
        <v>32400</v>
      </c>
      <c r="I59" s="17"/>
      <c r="J59" s="17"/>
      <c r="K59" s="17"/>
      <c r="L59" s="17">
        <v>2</v>
      </c>
      <c r="M59" s="39">
        <v>16200</v>
      </c>
      <c r="N59" s="39">
        <v>32400</v>
      </c>
      <c r="O59" s="33" t="s">
        <v>263</v>
      </c>
      <c r="P59" s="17" t="s">
        <v>34</v>
      </c>
      <c r="Q59" s="21" t="s">
        <v>23</v>
      </c>
      <c r="R59" s="57" t="s">
        <v>29</v>
      </c>
      <c r="S59" s="17" t="s">
        <v>182</v>
      </c>
    </row>
    <row r="60" spans="1:19" ht="30" customHeight="1" x14ac:dyDescent="0.15">
      <c r="A60" s="22" t="s">
        <v>254</v>
      </c>
      <c r="B60" s="17"/>
      <c r="C60" s="17" t="s">
        <v>77</v>
      </c>
      <c r="D60" s="18" t="s">
        <v>264</v>
      </c>
      <c r="E60" s="18" t="s">
        <v>265</v>
      </c>
      <c r="F60" s="17">
        <v>3</v>
      </c>
      <c r="G60" s="39">
        <v>46440</v>
      </c>
      <c r="H60" s="39">
        <f>SUM(F60*G60)</f>
        <v>139320</v>
      </c>
      <c r="I60" s="17"/>
      <c r="J60" s="17"/>
      <c r="K60" s="17"/>
      <c r="L60" s="17">
        <v>3</v>
      </c>
      <c r="M60" s="39">
        <v>46440</v>
      </c>
      <c r="N60" s="39">
        <v>139320</v>
      </c>
      <c r="O60" s="33" t="s">
        <v>267</v>
      </c>
      <c r="P60" s="17" t="s">
        <v>34</v>
      </c>
      <c r="Q60" s="21" t="s">
        <v>23</v>
      </c>
      <c r="R60" s="57" t="s">
        <v>29</v>
      </c>
      <c r="S60" s="17" t="s">
        <v>182</v>
      </c>
    </row>
    <row r="61" spans="1:19" ht="30" customHeight="1" x14ac:dyDescent="0.15">
      <c r="A61" s="22" t="s">
        <v>268</v>
      </c>
      <c r="B61" s="17"/>
      <c r="C61" s="17" t="s">
        <v>77</v>
      </c>
      <c r="D61" s="18" t="s">
        <v>269</v>
      </c>
      <c r="E61" s="18" t="s">
        <v>270</v>
      </c>
      <c r="F61" s="17">
        <v>1</v>
      </c>
      <c r="G61" s="39">
        <v>49572</v>
      </c>
      <c r="H61" s="39">
        <v>49572</v>
      </c>
      <c r="I61" s="17"/>
      <c r="J61" s="17"/>
      <c r="K61" s="17"/>
      <c r="L61" s="17">
        <v>1</v>
      </c>
      <c r="M61" s="39">
        <v>49572</v>
      </c>
      <c r="N61" s="39">
        <v>49572</v>
      </c>
      <c r="O61" s="27" t="s">
        <v>271</v>
      </c>
      <c r="P61" s="17" t="s">
        <v>34</v>
      </c>
      <c r="Q61" s="21" t="s">
        <v>95</v>
      </c>
      <c r="R61" s="57" t="s">
        <v>29</v>
      </c>
      <c r="S61" s="18" t="s">
        <v>272</v>
      </c>
    </row>
    <row r="62" spans="1:19" ht="30" customHeight="1" x14ac:dyDescent="0.15">
      <c r="A62" s="22" t="s">
        <v>274</v>
      </c>
      <c r="B62" s="17"/>
      <c r="C62" s="17" t="s">
        <v>77</v>
      </c>
      <c r="D62" s="18" t="s">
        <v>259</v>
      </c>
      <c r="E62" s="18"/>
      <c r="F62" s="17">
        <v>1</v>
      </c>
      <c r="G62" s="39">
        <v>32400</v>
      </c>
      <c r="H62" s="39">
        <v>32400</v>
      </c>
      <c r="I62" s="17"/>
      <c r="J62" s="17"/>
      <c r="K62" s="17"/>
      <c r="L62" s="17">
        <v>1</v>
      </c>
      <c r="M62" s="39">
        <v>32400</v>
      </c>
      <c r="N62" s="39">
        <v>32400</v>
      </c>
      <c r="O62" s="27" t="s">
        <v>275</v>
      </c>
      <c r="P62" s="17" t="s">
        <v>34</v>
      </c>
      <c r="Q62" s="21" t="s">
        <v>23</v>
      </c>
      <c r="R62" s="57" t="s">
        <v>29</v>
      </c>
      <c r="S62" s="17" t="s">
        <v>276</v>
      </c>
    </row>
    <row r="63" spans="1:19" ht="30" customHeight="1" x14ac:dyDescent="0.15">
      <c r="A63" s="22" t="s">
        <v>277</v>
      </c>
      <c r="B63" s="17"/>
      <c r="C63" s="17" t="s">
        <v>77</v>
      </c>
      <c r="D63" s="18" t="s">
        <v>278</v>
      </c>
      <c r="E63" s="18"/>
      <c r="F63" s="17">
        <v>1</v>
      </c>
      <c r="G63" s="39">
        <v>12173</v>
      </c>
      <c r="H63" s="39">
        <v>12173</v>
      </c>
      <c r="I63" s="17"/>
      <c r="J63" s="17"/>
      <c r="K63" s="17"/>
      <c r="L63" s="17">
        <v>1</v>
      </c>
      <c r="M63" s="39">
        <v>12173</v>
      </c>
      <c r="N63" s="39">
        <v>12173</v>
      </c>
      <c r="O63" s="27" t="s">
        <v>279</v>
      </c>
      <c r="P63" s="17" t="s">
        <v>34</v>
      </c>
      <c r="Q63" s="21" t="s">
        <v>23</v>
      </c>
      <c r="R63" s="57" t="s">
        <v>29</v>
      </c>
      <c r="S63" s="17" t="s">
        <v>240</v>
      </c>
    </row>
    <row r="64" spans="1:19" ht="30" customHeight="1" x14ac:dyDescent="0.15">
      <c r="A64" s="22" t="s">
        <v>277</v>
      </c>
      <c r="B64" s="17"/>
      <c r="C64" s="17" t="s">
        <v>77</v>
      </c>
      <c r="D64" s="18" t="s">
        <v>281</v>
      </c>
      <c r="E64" s="18"/>
      <c r="F64" s="17">
        <v>4</v>
      </c>
      <c r="G64" s="39">
        <v>9127</v>
      </c>
      <c r="H64" s="39">
        <v>36508</v>
      </c>
      <c r="I64" s="17"/>
      <c r="J64" s="17"/>
      <c r="K64" s="17"/>
      <c r="L64" s="17">
        <v>4</v>
      </c>
      <c r="M64" s="39">
        <v>9127</v>
      </c>
      <c r="N64" s="39">
        <v>36508</v>
      </c>
      <c r="O64" s="33" t="s">
        <v>280</v>
      </c>
      <c r="P64" s="17" t="s">
        <v>34</v>
      </c>
      <c r="Q64" s="21" t="s">
        <v>23</v>
      </c>
      <c r="R64" s="57" t="s">
        <v>29</v>
      </c>
      <c r="S64" s="17"/>
    </row>
    <row r="65" spans="1:19" s="217" customFormat="1" ht="30" customHeight="1" x14ac:dyDescent="0.15">
      <c r="A65" s="230" t="s">
        <v>288</v>
      </c>
      <c r="B65" s="211"/>
      <c r="C65" s="211" t="s">
        <v>77</v>
      </c>
      <c r="D65" s="212" t="s">
        <v>289</v>
      </c>
      <c r="E65" s="212"/>
      <c r="F65" s="211">
        <v>1</v>
      </c>
      <c r="G65" s="213">
        <v>84555</v>
      </c>
      <c r="H65" s="213">
        <v>84555</v>
      </c>
      <c r="I65" s="211"/>
      <c r="J65" s="211"/>
      <c r="K65" s="211"/>
      <c r="L65" s="211">
        <v>1</v>
      </c>
      <c r="M65" s="213">
        <v>84555</v>
      </c>
      <c r="N65" s="213">
        <v>84555</v>
      </c>
      <c r="O65" s="211" t="s">
        <v>290</v>
      </c>
      <c r="P65" s="211" t="s">
        <v>34</v>
      </c>
      <c r="Q65" s="234" t="s">
        <v>29</v>
      </c>
      <c r="R65" s="211" t="s">
        <v>273</v>
      </c>
      <c r="S65" s="211" t="s">
        <v>297</v>
      </c>
    </row>
    <row r="66" spans="1:19" s="226" customFormat="1" ht="30" customHeight="1" x14ac:dyDescent="0.15">
      <c r="A66" s="233" t="s">
        <v>459</v>
      </c>
      <c r="B66" s="220"/>
      <c r="C66" s="220" t="s">
        <v>78</v>
      </c>
      <c r="D66" s="221" t="s">
        <v>289</v>
      </c>
      <c r="E66" s="221"/>
      <c r="F66" s="220"/>
      <c r="G66" s="222"/>
      <c r="H66" s="222"/>
      <c r="I66" s="220">
        <v>1</v>
      </c>
      <c r="J66" s="222">
        <v>84555</v>
      </c>
      <c r="K66" s="222">
        <v>84555</v>
      </c>
      <c r="L66" s="220">
        <v>1</v>
      </c>
      <c r="M66" s="222">
        <v>84555</v>
      </c>
      <c r="N66" s="222">
        <v>84555</v>
      </c>
      <c r="O66" s="220" t="s">
        <v>290</v>
      </c>
      <c r="P66" s="220" t="s">
        <v>34</v>
      </c>
      <c r="Q66" s="235" t="s">
        <v>29</v>
      </c>
      <c r="R66" s="220" t="s">
        <v>273</v>
      </c>
      <c r="S66" s="220" t="s">
        <v>297</v>
      </c>
    </row>
    <row r="67" spans="1:19" s="217" customFormat="1" ht="30" customHeight="1" x14ac:dyDescent="0.15">
      <c r="A67" s="230" t="s">
        <v>287</v>
      </c>
      <c r="B67" s="211"/>
      <c r="C67" s="211" t="s">
        <v>77</v>
      </c>
      <c r="D67" s="212" t="s">
        <v>289</v>
      </c>
      <c r="E67" s="212"/>
      <c r="F67" s="211">
        <v>1</v>
      </c>
      <c r="G67" s="213">
        <v>84555</v>
      </c>
      <c r="H67" s="213">
        <v>84555</v>
      </c>
      <c r="I67" s="211"/>
      <c r="J67" s="211"/>
      <c r="K67" s="211"/>
      <c r="L67" s="211">
        <v>1</v>
      </c>
      <c r="M67" s="213">
        <v>84555</v>
      </c>
      <c r="N67" s="213">
        <v>84555</v>
      </c>
      <c r="O67" s="211" t="s">
        <v>291</v>
      </c>
      <c r="P67" s="211" t="s">
        <v>34</v>
      </c>
      <c r="Q67" s="234" t="s">
        <v>29</v>
      </c>
      <c r="R67" s="211" t="s">
        <v>273</v>
      </c>
      <c r="S67" s="211" t="s">
        <v>298</v>
      </c>
    </row>
    <row r="68" spans="1:19" s="226" customFormat="1" ht="30" customHeight="1" x14ac:dyDescent="0.15">
      <c r="A68" s="233" t="s">
        <v>459</v>
      </c>
      <c r="B68" s="220"/>
      <c r="C68" s="220" t="s">
        <v>78</v>
      </c>
      <c r="D68" s="221" t="s">
        <v>289</v>
      </c>
      <c r="E68" s="221"/>
      <c r="F68" s="220"/>
      <c r="G68" s="222"/>
      <c r="H68" s="222"/>
      <c r="I68" s="220">
        <v>1</v>
      </c>
      <c r="J68" s="222">
        <v>84555</v>
      </c>
      <c r="K68" s="222">
        <v>84555</v>
      </c>
      <c r="L68" s="220">
        <v>1</v>
      </c>
      <c r="M68" s="222">
        <v>84555</v>
      </c>
      <c r="N68" s="222">
        <v>84555</v>
      </c>
      <c r="O68" s="220" t="s">
        <v>291</v>
      </c>
      <c r="P68" s="220" t="s">
        <v>34</v>
      </c>
      <c r="Q68" s="235" t="s">
        <v>29</v>
      </c>
      <c r="R68" s="220" t="s">
        <v>273</v>
      </c>
      <c r="S68" s="220" t="s">
        <v>298</v>
      </c>
    </row>
    <row r="69" spans="1:19" ht="30" customHeight="1" x14ac:dyDescent="0.15">
      <c r="A69" s="22" t="s">
        <v>301</v>
      </c>
      <c r="B69" s="17"/>
      <c r="C69" s="17" t="s">
        <v>77</v>
      </c>
      <c r="D69" s="18" t="s">
        <v>302</v>
      </c>
      <c r="E69" s="18"/>
      <c r="F69" s="17">
        <v>1</v>
      </c>
      <c r="G69" s="39">
        <v>81648</v>
      </c>
      <c r="H69" s="39">
        <v>81648</v>
      </c>
      <c r="I69" s="17"/>
      <c r="J69" s="17"/>
      <c r="K69" s="17"/>
      <c r="L69" s="17">
        <v>1</v>
      </c>
      <c r="M69" s="39">
        <v>81648</v>
      </c>
      <c r="N69" s="39">
        <v>81648</v>
      </c>
      <c r="O69" s="27" t="s">
        <v>303</v>
      </c>
      <c r="P69" s="17" t="s">
        <v>34</v>
      </c>
      <c r="Q69" s="90" t="s">
        <v>29</v>
      </c>
      <c r="R69" s="17" t="s">
        <v>273</v>
      </c>
      <c r="S69" s="18" t="s">
        <v>272</v>
      </c>
    </row>
    <row r="70" spans="1:19" ht="30" customHeight="1" x14ac:dyDescent="0.15">
      <c r="A70" s="22" t="s">
        <v>307</v>
      </c>
      <c r="B70" s="17"/>
      <c r="C70" s="17" t="s">
        <v>77</v>
      </c>
      <c r="D70" s="18" t="s">
        <v>476</v>
      </c>
      <c r="E70" s="18"/>
      <c r="F70" s="17">
        <v>1</v>
      </c>
      <c r="G70" s="39">
        <v>99900</v>
      </c>
      <c r="H70" s="39">
        <v>99900</v>
      </c>
      <c r="I70" s="17"/>
      <c r="J70" s="17"/>
      <c r="K70" s="17"/>
      <c r="L70" s="17">
        <v>1</v>
      </c>
      <c r="M70" s="39">
        <v>99900</v>
      </c>
      <c r="N70" s="39">
        <v>99900</v>
      </c>
      <c r="O70" s="27" t="s">
        <v>306</v>
      </c>
      <c r="P70" s="17" t="s">
        <v>34</v>
      </c>
      <c r="Q70" s="90" t="s">
        <v>29</v>
      </c>
      <c r="R70" s="17" t="s">
        <v>304</v>
      </c>
      <c r="S70" s="17" t="s">
        <v>305</v>
      </c>
    </row>
    <row r="71" spans="1:19" ht="30" customHeight="1" x14ac:dyDescent="0.15">
      <c r="A71" s="22" t="s">
        <v>308</v>
      </c>
      <c r="B71" s="17"/>
      <c r="C71" s="17" t="s">
        <v>77</v>
      </c>
      <c r="D71" s="18" t="s">
        <v>257</v>
      </c>
      <c r="E71" s="18" t="s">
        <v>309</v>
      </c>
      <c r="F71" s="17">
        <v>1</v>
      </c>
      <c r="G71" s="39">
        <v>93744</v>
      </c>
      <c r="H71" s="39">
        <v>93744</v>
      </c>
      <c r="I71" s="17"/>
      <c r="J71" s="17"/>
      <c r="K71" s="17"/>
      <c r="L71" s="17">
        <v>1</v>
      </c>
      <c r="M71" s="39">
        <v>93744</v>
      </c>
      <c r="N71" s="39">
        <v>93744</v>
      </c>
      <c r="O71" s="27" t="s">
        <v>310</v>
      </c>
      <c r="P71" s="17" t="s">
        <v>34</v>
      </c>
      <c r="Q71" s="21" t="s">
        <v>83</v>
      </c>
      <c r="R71" s="57" t="s">
        <v>273</v>
      </c>
      <c r="S71" s="17" t="s">
        <v>318</v>
      </c>
    </row>
    <row r="72" spans="1:19" ht="30" customHeight="1" x14ac:dyDescent="0.15">
      <c r="A72" s="22" t="s">
        <v>313</v>
      </c>
      <c r="B72" s="17"/>
      <c r="C72" s="17" t="s">
        <v>77</v>
      </c>
      <c r="D72" s="18" t="s">
        <v>257</v>
      </c>
      <c r="E72" s="18" t="s">
        <v>311</v>
      </c>
      <c r="F72" s="17">
        <v>1</v>
      </c>
      <c r="G72" s="39">
        <v>93744</v>
      </c>
      <c r="H72" s="39">
        <v>93744</v>
      </c>
      <c r="I72" s="17"/>
      <c r="J72" s="17"/>
      <c r="K72" s="17"/>
      <c r="L72" s="17">
        <v>1</v>
      </c>
      <c r="M72" s="39">
        <v>93744</v>
      </c>
      <c r="N72" s="39">
        <v>93744</v>
      </c>
      <c r="O72" s="27" t="s">
        <v>312</v>
      </c>
      <c r="P72" s="17" t="s">
        <v>34</v>
      </c>
      <c r="Q72" s="21" t="s">
        <v>83</v>
      </c>
      <c r="R72" s="57" t="s">
        <v>273</v>
      </c>
      <c r="S72" s="17" t="s">
        <v>182</v>
      </c>
    </row>
    <row r="73" spans="1:19" ht="30" customHeight="1" x14ac:dyDescent="0.15">
      <c r="A73" s="22" t="s">
        <v>319</v>
      </c>
      <c r="B73" s="17"/>
      <c r="C73" s="17" t="s">
        <v>77</v>
      </c>
      <c r="D73" s="18" t="s">
        <v>320</v>
      </c>
      <c r="E73" s="18"/>
      <c r="F73" s="17">
        <v>1</v>
      </c>
      <c r="G73" s="39">
        <v>66960</v>
      </c>
      <c r="H73" s="39">
        <v>66960</v>
      </c>
      <c r="I73" s="17"/>
      <c r="J73" s="17"/>
      <c r="K73" s="17"/>
      <c r="L73" s="17">
        <v>1</v>
      </c>
      <c r="M73" s="39">
        <v>66960</v>
      </c>
      <c r="N73" s="39">
        <v>66960</v>
      </c>
      <c r="O73" s="17" t="s">
        <v>321</v>
      </c>
      <c r="P73" s="17" t="s">
        <v>34</v>
      </c>
      <c r="Q73" s="21" t="s">
        <v>83</v>
      </c>
      <c r="R73" s="57" t="s">
        <v>322</v>
      </c>
      <c r="S73" s="17" t="s">
        <v>305</v>
      </c>
    </row>
    <row r="74" spans="1:19" s="217" customFormat="1" ht="48.75" customHeight="1" x14ac:dyDescent="0.15">
      <c r="A74" s="230" t="s">
        <v>323</v>
      </c>
      <c r="B74" s="211"/>
      <c r="C74" s="211" t="s">
        <v>77</v>
      </c>
      <c r="D74" s="212" t="s">
        <v>401</v>
      </c>
      <c r="E74" s="212"/>
      <c r="F74" s="211">
        <v>1</v>
      </c>
      <c r="G74" s="213">
        <v>99360</v>
      </c>
      <c r="H74" s="213">
        <v>99360</v>
      </c>
      <c r="I74" s="211"/>
      <c r="J74" s="211"/>
      <c r="K74" s="211"/>
      <c r="L74" s="211">
        <v>1</v>
      </c>
      <c r="M74" s="213">
        <v>99360</v>
      </c>
      <c r="N74" s="213">
        <v>99360</v>
      </c>
      <c r="O74" s="211" t="s">
        <v>324</v>
      </c>
      <c r="P74" s="211" t="s">
        <v>34</v>
      </c>
      <c r="Q74" s="215" t="s">
        <v>83</v>
      </c>
      <c r="R74" s="216" t="s">
        <v>273</v>
      </c>
      <c r="S74" s="211" t="s">
        <v>325</v>
      </c>
    </row>
    <row r="75" spans="1:19" s="226" customFormat="1" ht="42" customHeight="1" x14ac:dyDescent="0.15">
      <c r="A75" s="233" t="s">
        <v>459</v>
      </c>
      <c r="B75" s="220"/>
      <c r="C75" s="220" t="s">
        <v>78</v>
      </c>
      <c r="D75" s="221" t="s">
        <v>401</v>
      </c>
      <c r="E75" s="221"/>
      <c r="F75" s="220"/>
      <c r="G75" s="222"/>
      <c r="H75" s="222"/>
      <c r="I75" s="220">
        <v>1</v>
      </c>
      <c r="J75" s="222">
        <v>99360</v>
      </c>
      <c r="K75" s="222">
        <v>99360</v>
      </c>
      <c r="L75" s="220">
        <v>1</v>
      </c>
      <c r="M75" s="222">
        <v>99360</v>
      </c>
      <c r="N75" s="222">
        <v>99360</v>
      </c>
      <c r="O75" s="220" t="s">
        <v>324</v>
      </c>
      <c r="P75" s="220" t="s">
        <v>34</v>
      </c>
      <c r="Q75" s="224" t="s">
        <v>83</v>
      </c>
      <c r="R75" s="225" t="s">
        <v>273</v>
      </c>
      <c r="S75" s="220" t="s">
        <v>325</v>
      </c>
    </row>
    <row r="76" spans="1:19" ht="30" customHeight="1" x14ac:dyDescent="0.15">
      <c r="A76" s="22" t="s">
        <v>328</v>
      </c>
      <c r="B76" s="17"/>
      <c r="C76" s="17" t="s">
        <v>77</v>
      </c>
      <c r="D76" s="18" t="s">
        <v>327</v>
      </c>
      <c r="E76" s="18"/>
      <c r="F76" s="17">
        <v>1</v>
      </c>
      <c r="G76" s="39">
        <v>91800</v>
      </c>
      <c r="H76" s="39">
        <v>91800</v>
      </c>
      <c r="I76" s="17"/>
      <c r="J76" s="17"/>
      <c r="K76" s="17"/>
      <c r="L76" s="17">
        <v>1</v>
      </c>
      <c r="M76" s="39">
        <v>91800</v>
      </c>
      <c r="N76" s="39">
        <v>91800</v>
      </c>
      <c r="O76" s="17" t="s">
        <v>329</v>
      </c>
      <c r="P76" s="17" t="s">
        <v>34</v>
      </c>
      <c r="Q76" s="21" t="s">
        <v>83</v>
      </c>
      <c r="R76" s="57" t="s">
        <v>273</v>
      </c>
      <c r="S76" s="18" t="s">
        <v>330</v>
      </c>
    </row>
    <row r="77" spans="1:19" ht="30" customHeight="1" x14ac:dyDescent="0.15">
      <c r="A77" s="22" t="s">
        <v>339</v>
      </c>
      <c r="B77" s="17"/>
      <c r="C77" s="17" t="s">
        <v>77</v>
      </c>
      <c r="D77" s="18" t="s">
        <v>338</v>
      </c>
      <c r="E77" s="18"/>
      <c r="F77" s="17">
        <v>1</v>
      </c>
      <c r="G77" s="39">
        <v>41904</v>
      </c>
      <c r="H77" s="39">
        <v>41904</v>
      </c>
      <c r="I77" s="17"/>
      <c r="J77" s="17"/>
      <c r="K77" s="17"/>
      <c r="L77" s="17">
        <v>1</v>
      </c>
      <c r="M77" s="39">
        <v>41904</v>
      </c>
      <c r="N77" s="39">
        <v>41904</v>
      </c>
      <c r="O77" s="17" t="s">
        <v>336</v>
      </c>
      <c r="P77" s="17" t="s">
        <v>34</v>
      </c>
      <c r="Q77" s="21" t="s">
        <v>95</v>
      </c>
      <c r="R77" s="57" t="s">
        <v>337</v>
      </c>
      <c r="S77" s="18" t="s">
        <v>272</v>
      </c>
    </row>
    <row r="78" spans="1:19" ht="30" customHeight="1" x14ac:dyDescent="0.15">
      <c r="A78" s="22" t="s">
        <v>347</v>
      </c>
      <c r="B78" s="17"/>
      <c r="C78" s="17" t="s">
        <v>77</v>
      </c>
      <c r="D78" s="18" t="s">
        <v>257</v>
      </c>
      <c r="E78" s="18" t="s">
        <v>344</v>
      </c>
      <c r="F78" s="17">
        <v>1</v>
      </c>
      <c r="G78" s="39">
        <v>97200</v>
      </c>
      <c r="H78" s="39">
        <v>97200</v>
      </c>
      <c r="I78" s="17"/>
      <c r="J78" s="17"/>
      <c r="K78" s="17"/>
      <c r="L78" s="17">
        <v>1</v>
      </c>
      <c r="M78" s="39">
        <v>97200</v>
      </c>
      <c r="N78" s="39">
        <v>97200</v>
      </c>
      <c r="O78" s="17" t="s">
        <v>345</v>
      </c>
      <c r="P78" s="17" t="s">
        <v>34</v>
      </c>
      <c r="Q78" s="21" t="s">
        <v>83</v>
      </c>
      <c r="R78" s="57" t="s">
        <v>273</v>
      </c>
      <c r="S78" s="17" t="s">
        <v>346</v>
      </c>
    </row>
    <row r="79" spans="1:19" ht="30" customHeight="1" x14ac:dyDescent="0.15">
      <c r="A79" s="22" t="s">
        <v>377</v>
      </c>
      <c r="B79" s="17"/>
      <c r="C79" s="17" t="s">
        <v>77</v>
      </c>
      <c r="D79" s="18" t="s">
        <v>257</v>
      </c>
      <c r="E79" s="187" t="s">
        <v>378</v>
      </c>
      <c r="F79" s="17">
        <v>1</v>
      </c>
      <c r="G79" s="39">
        <v>88560</v>
      </c>
      <c r="H79" s="39">
        <v>88560</v>
      </c>
      <c r="I79" s="17"/>
      <c r="J79" s="17"/>
      <c r="K79" s="17"/>
      <c r="L79" s="17">
        <v>1</v>
      </c>
      <c r="M79" s="39">
        <v>88560</v>
      </c>
      <c r="N79" s="39">
        <v>88560</v>
      </c>
      <c r="O79" s="17" t="s">
        <v>379</v>
      </c>
      <c r="P79" s="17" t="s">
        <v>34</v>
      </c>
      <c r="Q79" s="21" t="s">
        <v>83</v>
      </c>
      <c r="R79" s="57" t="s">
        <v>380</v>
      </c>
      <c r="S79" s="17" t="s">
        <v>346</v>
      </c>
    </row>
    <row r="80" spans="1:19" ht="30" customHeight="1" x14ac:dyDescent="0.15">
      <c r="A80" s="201" t="s">
        <v>406</v>
      </c>
      <c r="B80" s="202"/>
      <c r="C80" s="202" t="s">
        <v>77</v>
      </c>
      <c r="D80" s="207" t="s">
        <v>409</v>
      </c>
      <c r="E80" s="203"/>
      <c r="F80" s="17">
        <v>1</v>
      </c>
      <c r="G80" s="204">
        <f>24741+3348</f>
        <v>28089</v>
      </c>
      <c r="H80" s="204">
        <f>24741+3348</f>
        <v>28089</v>
      </c>
      <c r="I80" s="202"/>
      <c r="J80" s="202"/>
      <c r="K80" s="202"/>
      <c r="L80" s="17">
        <v>1</v>
      </c>
      <c r="M80" s="204">
        <f>24741+3348</f>
        <v>28089</v>
      </c>
      <c r="N80" s="204">
        <f>24741+3348</f>
        <v>28089</v>
      </c>
      <c r="O80" s="17" t="s">
        <v>398</v>
      </c>
      <c r="P80" s="202" t="s">
        <v>34</v>
      </c>
      <c r="Q80" s="205" t="s">
        <v>404</v>
      </c>
      <c r="R80" s="206" t="s">
        <v>405</v>
      </c>
      <c r="S80" s="18" t="s">
        <v>272</v>
      </c>
    </row>
    <row r="81" spans="1:21" ht="34.5" customHeight="1" x14ac:dyDescent="0.15">
      <c r="A81" s="201" t="s">
        <v>407</v>
      </c>
      <c r="B81" s="202"/>
      <c r="C81" s="202" t="s">
        <v>77</v>
      </c>
      <c r="D81" s="207" t="s">
        <v>402</v>
      </c>
      <c r="E81" s="203"/>
      <c r="F81" s="17">
        <v>1</v>
      </c>
      <c r="G81" s="204">
        <f>47196+4104</f>
        <v>51300</v>
      </c>
      <c r="H81" s="204">
        <f>47196+4104</f>
        <v>51300</v>
      </c>
      <c r="I81" s="202"/>
      <c r="J81" s="202"/>
      <c r="K81" s="202"/>
      <c r="L81" s="17">
        <v>1</v>
      </c>
      <c r="M81" s="204">
        <f>47196+4104</f>
        <v>51300</v>
      </c>
      <c r="N81" s="204">
        <f>47196+4104</f>
        <v>51300</v>
      </c>
      <c r="O81" s="17" t="s">
        <v>399</v>
      </c>
      <c r="P81" s="202" t="s">
        <v>34</v>
      </c>
      <c r="Q81" s="205" t="s">
        <v>404</v>
      </c>
      <c r="R81" s="206" t="s">
        <v>405</v>
      </c>
      <c r="S81" s="18" t="s">
        <v>272</v>
      </c>
    </row>
    <row r="82" spans="1:21" ht="30" customHeight="1" x14ac:dyDescent="0.15">
      <c r="A82" s="201" t="s">
        <v>406</v>
      </c>
      <c r="B82" s="202"/>
      <c r="C82" s="202" t="s">
        <v>77</v>
      </c>
      <c r="D82" s="203" t="s">
        <v>403</v>
      </c>
      <c r="E82" s="203"/>
      <c r="F82" s="17">
        <v>1</v>
      </c>
      <c r="G82" s="204">
        <f>15799+324</f>
        <v>16123</v>
      </c>
      <c r="H82" s="204">
        <f>15799+324</f>
        <v>16123</v>
      </c>
      <c r="I82" s="202"/>
      <c r="J82" s="202"/>
      <c r="K82" s="202"/>
      <c r="L82" s="17">
        <v>1</v>
      </c>
      <c r="M82" s="204">
        <f>15799+324</f>
        <v>16123</v>
      </c>
      <c r="N82" s="204">
        <f>15799+324</f>
        <v>16123</v>
      </c>
      <c r="O82" s="17" t="s">
        <v>400</v>
      </c>
      <c r="P82" s="202" t="s">
        <v>34</v>
      </c>
      <c r="Q82" s="205" t="s">
        <v>404</v>
      </c>
      <c r="R82" s="206" t="s">
        <v>405</v>
      </c>
      <c r="S82" s="18" t="s">
        <v>272</v>
      </c>
    </row>
    <row r="83" spans="1:21" ht="30" customHeight="1" x14ac:dyDescent="0.15">
      <c r="A83" s="22" t="s">
        <v>408</v>
      </c>
      <c r="B83" s="17"/>
      <c r="C83" s="17" t="s">
        <v>77</v>
      </c>
      <c r="D83" s="18" t="s">
        <v>384</v>
      </c>
      <c r="E83" s="18" t="s">
        <v>385</v>
      </c>
      <c r="F83" s="17">
        <v>1</v>
      </c>
      <c r="G83" s="39">
        <v>64800</v>
      </c>
      <c r="H83" s="39">
        <v>64800</v>
      </c>
      <c r="I83" s="17"/>
      <c r="J83" s="17"/>
      <c r="K83" s="17"/>
      <c r="L83" s="17">
        <v>1</v>
      </c>
      <c r="M83" s="39">
        <v>64800</v>
      </c>
      <c r="N83" s="39">
        <v>64800</v>
      </c>
      <c r="O83" s="17" t="s">
        <v>387</v>
      </c>
      <c r="P83" s="17" t="s">
        <v>34</v>
      </c>
      <c r="Q83" s="21" t="s">
        <v>83</v>
      </c>
      <c r="R83" s="206" t="s">
        <v>424</v>
      </c>
      <c r="S83" s="17" t="s">
        <v>386</v>
      </c>
    </row>
    <row r="84" spans="1:21" ht="30" customHeight="1" x14ac:dyDescent="0.15">
      <c r="A84" s="57" t="s">
        <v>392</v>
      </c>
      <c r="B84" s="17"/>
      <c r="C84" s="17" t="s">
        <v>77</v>
      </c>
      <c r="D84" s="18" t="s">
        <v>393</v>
      </c>
      <c r="E84" s="18" t="s">
        <v>394</v>
      </c>
      <c r="F84" s="17">
        <v>1</v>
      </c>
      <c r="G84" s="152">
        <v>24600</v>
      </c>
      <c r="H84" s="152">
        <v>24600</v>
      </c>
      <c r="I84" s="17"/>
      <c r="J84" s="17"/>
      <c r="K84" s="17"/>
      <c r="L84" s="17">
        <v>1</v>
      </c>
      <c r="M84" s="152">
        <v>24600</v>
      </c>
      <c r="N84" s="152">
        <v>24600</v>
      </c>
      <c r="O84" s="17" t="s">
        <v>396</v>
      </c>
      <c r="P84" s="17" t="s">
        <v>34</v>
      </c>
      <c r="Q84" s="205" t="s">
        <v>95</v>
      </c>
      <c r="R84" s="206" t="s">
        <v>425</v>
      </c>
      <c r="S84" s="17" t="s">
        <v>397</v>
      </c>
    </row>
    <row r="85" spans="1:21" ht="30" customHeight="1" x14ac:dyDescent="0.15">
      <c r="A85" s="22" t="s">
        <v>415</v>
      </c>
      <c r="B85" s="17"/>
      <c r="C85" s="17" t="s">
        <v>77</v>
      </c>
      <c r="D85" s="18" t="s">
        <v>417</v>
      </c>
      <c r="E85" s="18"/>
      <c r="F85" s="17">
        <v>1</v>
      </c>
      <c r="G85" s="39">
        <v>17172</v>
      </c>
      <c r="H85" s="39">
        <v>17172</v>
      </c>
      <c r="I85" s="17"/>
      <c r="J85" s="17"/>
      <c r="K85" s="17"/>
      <c r="L85" s="17">
        <v>1</v>
      </c>
      <c r="M85" s="39">
        <v>17172</v>
      </c>
      <c r="N85" s="39">
        <v>17172</v>
      </c>
      <c r="O85" s="17" t="s">
        <v>414</v>
      </c>
      <c r="P85" s="17" t="s">
        <v>34</v>
      </c>
      <c r="Q85" s="205" t="s">
        <v>95</v>
      </c>
      <c r="R85" s="206" t="s">
        <v>83</v>
      </c>
      <c r="S85" s="17" t="s">
        <v>416</v>
      </c>
    </row>
    <row r="86" spans="1:21" ht="30" customHeight="1" x14ac:dyDescent="0.15">
      <c r="A86" s="22" t="s">
        <v>446</v>
      </c>
      <c r="B86" s="17"/>
      <c r="C86" s="17" t="s">
        <v>77</v>
      </c>
      <c r="D86" s="18" t="s">
        <v>421</v>
      </c>
      <c r="E86" s="18"/>
      <c r="F86" s="17">
        <v>2</v>
      </c>
      <c r="G86" s="39">
        <v>9880</v>
      </c>
      <c r="H86" s="39">
        <v>19760</v>
      </c>
      <c r="I86" s="17"/>
      <c r="J86" s="17"/>
      <c r="K86" s="17"/>
      <c r="L86" s="17">
        <v>2</v>
      </c>
      <c r="M86" s="39">
        <v>9800</v>
      </c>
      <c r="N86" s="39">
        <v>19760</v>
      </c>
      <c r="O86" s="18" t="s">
        <v>423</v>
      </c>
      <c r="P86" s="17" t="s">
        <v>34</v>
      </c>
      <c r="Q86" s="205" t="s">
        <v>95</v>
      </c>
      <c r="R86" s="206" t="s">
        <v>83</v>
      </c>
      <c r="S86" s="18" t="s">
        <v>422</v>
      </c>
      <c r="T86" s="1" t="s">
        <v>450</v>
      </c>
    </row>
    <row r="87" spans="1:21" ht="30" customHeight="1" x14ac:dyDescent="0.15">
      <c r="A87" s="22" t="s">
        <v>461</v>
      </c>
      <c r="B87" s="17"/>
      <c r="C87" s="17" t="s">
        <v>77</v>
      </c>
      <c r="D87" s="18" t="s">
        <v>426</v>
      </c>
      <c r="E87" s="58" t="s">
        <v>427</v>
      </c>
      <c r="F87" s="17">
        <v>1</v>
      </c>
      <c r="G87" s="39">
        <v>59475</v>
      </c>
      <c r="H87" s="39">
        <f>F87*G87</f>
        <v>59475</v>
      </c>
      <c r="I87" s="17"/>
      <c r="J87" s="17"/>
      <c r="K87" s="17"/>
      <c r="L87" s="17">
        <v>1</v>
      </c>
      <c r="M87" s="39">
        <v>59475</v>
      </c>
      <c r="N87" s="39">
        <f>L87*M87</f>
        <v>59475</v>
      </c>
      <c r="O87" s="17" t="s">
        <v>431</v>
      </c>
      <c r="P87" s="17" t="s">
        <v>34</v>
      </c>
      <c r="Q87" s="21" t="s">
        <v>83</v>
      </c>
      <c r="R87" s="57" t="s">
        <v>273</v>
      </c>
      <c r="S87" s="17" t="s">
        <v>325</v>
      </c>
      <c r="T87" s="1" t="s">
        <v>451</v>
      </c>
      <c r="U87" s="1" t="s">
        <v>488</v>
      </c>
    </row>
    <row r="88" spans="1:21" ht="30" customHeight="1" x14ac:dyDescent="0.15">
      <c r="A88" s="22" t="s">
        <v>461</v>
      </c>
      <c r="B88" s="17"/>
      <c r="C88" s="17" t="s">
        <v>77</v>
      </c>
      <c r="D88" s="18" t="s">
        <v>426</v>
      </c>
      <c r="E88" s="58" t="s">
        <v>427</v>
      </c>
      <c r="F88" s="17">
        <v>1</v>
      </c>
      <c r="G88" s="39">
        <v>59475</v>
      </c>
      <c r="H88" s="39">
        <f t="shared" ref="H88:H97" si="0">F88*G88</f>
        <v>59475</v>
      </c>
      <c r="I88" s="17"/>
      <c r="J88" s="17"/>
      <c r="K88" s="17"/>
      <c r="L88" s="17">
        <v>1</v>
      </c>
      <c r="M88" s="39">
        <v>59475</v>
      </c>
      <c r="N88" s="39">
        <f t="shared" ref="N88:N97" si="1">L88*M88</f>
        <v>59475</v>
      </c>
      <c r="O88" s="17" t="s">
        <v>432</v>
      </c>
      <c r="P88" s="17" t="s">
        <v>34</v>
      </c>
      <c r="Q88" s="21" t="s">
        <v>83</v>
      </c>
      <c r="R88" s="57" t="s">
        <v>273</v>
      </c>
      <c r="S88" s="17" t="s">
        <v>325</v>
      </c>
      <c r="U88" s="1" t="s">
        <v>489</v>
      </c>
    </row>
    <row r="89" spans="1:21" ht="30" customHeight="1" x14ac:dyDescent="0.15">
      <c r="A89" s="22" t="s">
        <v>461</v>
      </c>
      <c r="B89" s="17"/>
      <c r="C89" s="17" t="s">
        <v>77</v>
      </c>
      <c r="D89" s="18" t="s">
        <v>426</v>
      </c>
      <c r="E89" s="58" t="s">
        <v>427</v>
      </c>
      <c r="F89" s="17">
        <v>1</v>
      </c>
      <c r="G89" s="39">
        <v>59475</v>
      </c>
      <c r="H89" s="39">
        <f t="shared" si="0"/>
        <v>59475</v>
      </c>
      <c r="I89" s="17"/>
      <c r="J89" s="17"/>
      <c r="K89" s="17"/>
      <c r="L89" s="17">
        <v>1</v>
      </c>
      <c r="M89" s="39">
        <v>59475</v>
      </c>
      <c r="N89" s="39">
        <f t="shared" si="1"/>
        <v>59475</v>
      </c>
      <c r="O89" s="17" t="s">
        <v>433</v>
      </c>
      <c r="P89" s="17" t="s">
        <v>34</v>
      </c>
      <c r="Q89" s="21" t="s">
        <v>83</v>
      </c>
      <c r="R89" s="57" t="s">
        <v>273</v>
      </c>
      <c r="S89" s="17" t="s">
        <v>416</v>
      </c>
      <c r="U89" s="1" t="s">
        <v>294</v>
      </c>
    </row>
    <row r="90" spans="1:21" ht="30" customHeight="1" x14ac:dyDescent="0.15">
      <c r="A90" s="22" t="s">
        <v>461</v>
      </c>
      <c r="B90" s="17"/>
      <c r="C90" s="17" t="s">
        <v>77</v>
      </c>
      <c r="D90" s="18" t="s">
        <v>426</v>
      </c>
      <c r="E90" s="58" t="s">
        <v>427</v>
      </c>
      <c r="F90" s="17">
        <v>1</v>
      </c>
      <c r="G90" s="39">
        <v>59475</v>
      </c>
      <c r="H90" s="39">
        <f t="shared" si="0"/>
        <v>59475</v>
      </c>
      <c r="I90" s="17"/>
      <c r="J90" s="17"/>
      <c r="K90" s="17"/>
      <c r="L90" s="17">
        <v>1</v>
      </c>
      <c r="M90" s="39">
        <v>59475</v>
      </c>
      <c r="N90" s="39">
        <f t="shared" si="1"/>
        <v>59475</v>
      </c>
      <c r="O90" s="17" t="s">
        <v>434</v>
      </c>
      <c r="P90" s="17" t="s">
        <v>34</v>
      </c>
      <c r="Q90" s="21" t="s">
        <v>83</v>
      </c>
      <c r="R90" s="57" t="s">
        <v>273</v>
      </c>
      <c r="S90" s="17" t="s">
        <v>430</v>
      </c>
      <c r="U90" s="1" t="s">
        <v>490</v>
      </c>
    </row>
    <row r="91" spans="1:21" ht="30" customHeight="1" x14ac:dyDescent="0.15">
      <c r="A91" s="22" t="s">
        <v>461</v>
      </c>
      <c r="B91" s="17"/>
      <c r="C91" s="17" t="s">
        <v>77</v>
      </c>
      <c r="D91" s="18" t="s">
        <v>426</v>
      </c>
      <c r="E91" s="58" t="s">
        <v>427</v>
      </c>
      <c r="F91" s="17">
        <v>1</v>
      </c>
      <c r="G91" s="39">
        <v>59475</v>
      </c>
      <c r="H91" s="39">
        <f t="shared" si="0"/>
        <v>59475</v>
      </c>
      <c r="I91" s="17"/>
      <c r="J91" s="17"/>
      <c r="K91" s="17"/>
      <c r="L91" s="17">
        <v>1</v>
      </c>
      <c r="M91" s="39">
        <v>59475</v>
      </c>
      <c r="N91" s="39">
        <f t="shared" si="1"/>
        <v>59475</v>
      </c>
      <c r="O91" s="17" t="s">
        <v>435</v>
      </c>
      <c r="P91" s="17" t="s">
        <v>34</v>
      </c>
      <c r="Q91" s="21" t="s">
        <v>83</v>
      </c>
      <c r="R91" s="57" t="s">
        <v>273</v>
      </c>
      <c r="S91" s="17" t="s">
        <v>182</v>
      </c>
      <c r="U91" s="1" t="s">
        <v>491</v>
      </c>
    </row>
    <row r="92" spans="1:21" ht="30" customHeight="1" x14ac:dyDescent="0.15">
      <c r="A92" s="22" t="s">
        <v>461</v>
      </c>
      <c r="B92" s="17"/>
      <c r="C92" s="17" t="s">
        <v>77</v>
      </c>
      <c r="D92" s="18" t="s">
        <v>426</v>
      </c>
      <c r="E92" s="58" t="s">
        <v>427</v>
      </c>
      <c r="F92" s="17">
        <v>1</v>
      </c>
      <c r="G92" s="39">
        <v>59475</v>
      </c>
      <c r="H92" s="39">
        <f t="shared" si="0"/>
        <v>59475</v>
      </c>
      <c r="I92" s="17"/>
      <c r="J92" s="17"/>
      <c r="K92" s="17"/>
      <c r="L92" s="17">
        <v>1</v>
      </c>
      <c r="M92" s="39">
        <v>59475</v>
      </c>
      <c r="N92" s="39">
        <f t="shared" si="1"/>
        <v>59475</v>
      </c>
      <c r="O92" s="17" t="s">
        <v>436</v>
      </c>
      <c r="P92" s="17" t="s">
        <v>34</v>
      </c>
      <c r="Q92" s="21" t="s">
        <v>83</v>
      </c>
      <c r="R92" s="57" t="s">
        <v>273</v>
      </c>
      <c r="S92" s="17" t="s">
        <v>182</v>
      </c>
      <c r="U92" s="1" t="s">
        <v>492</v>
      </c>
    </row>
    <row r="93" spans="1:21" ht="30" customHeight="1" x14ac:dyDescent="0.15">
      <c r="A93" s="22" t="s">
        <v>461</v>
      </c>
      <c r="B93" s="17"/>
      <c r="C93" s="17" t="s">
        <v>77</v>
      </c>
      <c r="D93" s="18" t="s">
        <v>426</v>
      </c>
      <c r="E93" s="58" t="s">
        <v>428</v>
      </c>
      <c r="F93" s="17">
        <v>1</v>
      </c>
      <c r="G93" s="39">
        <v>52725</v>
      </c>
      <c r="H93" s="39">
        <f t="shared" si="0"/>
        <v>52725</v>
      </c>
      <c r="I93" s="17"/>
      <c r="J93" s="17"/>
      <c r="K93" s="17"/>
      <c r="L93" s="17">
        <v>1</v>
      </c>
      <c r="M93" s="39">
        <v>52725</v>
      </c>
      <c r="N93" s="39">
        <f t="shared" si="1"/>
        <v>52725</v>
      </c>
      <c r="O93" s="17" t="s">
        <v>437</v>
      </c>
      <c r="P93" s="17" t="s">
        <v>34</v>
      </c>
      <c r="Q93" s="21" t="s">
        <v>83</v>
      </c>
      <c r="R93" s="57" t="s">
        <v>273</v>
      </c>
      <c r="S93" s="17" t="s">
        <v>416</v>
      </c>
      <c r="U93" s="1" t="s">
        <v>293</v>
      </c>
    </row>
    <row r="94" spans="1:21" ht="30" customHeight="1" x14ac:dyDescent="0.15">
      <c r="A94" s="22" t="s">
        <v>461</v>
      </c>
      <c r="B94" s="17"/>
      <c r="C94" s="17" t="s">
        <v>77</v>
      </c>
      <c r="D94" s="18" t="s">
        <v>426</v>
      </c>
      <c r="E94" s="58" t="s">
        <v>428</v>
      </c>
      <c r="F94" s="17">
        <v>1</v>
      </c>
      <c r="G94" s="39">
        <v>52725</v>
      </c>
      <c r="H94" s="39">
        <f t="shared" si="0"/>
        <v>52725</v>
      </c>
      <c r="I94" s="17"/>
      <c r="J94" s="17"/>
      <c r="K94" s="17"/>
      <c r="L94" s="17">
        <v>1</v>
      </c>
      <c r="M94" s="39">
        <v>52725</v>
      </c>
      <c r="N94" s="39">
        <f t="shared" si="1"/>
        <v>52725</v>
      </c>
      <c r="O94" s="17" t="s">
        <v>438</v>
      </c>
      <c r="P94" s="17" t="s">
        <v>34</v>
      </c>
      <c r="Q94" s="21" t="s">
        <v>83</v>
      </c>
      <c r="R94" s="57" t="s">
        <v>273</v>
      </c>
      <c r="S94" s="17" t="s">
        <v>429</v>
      </c>
      <c r="U94" s="1" t="s">
        <v>493</v>
      </c>
    </row>
    <row r="95" spans="1:21" ht="30" customHeight="1" x14ac:dyDescent="0.15">
      <c r="A95" s="22" t="s">
        <v>461</v>
      </c>
      <c r="B95" s="17"/>
      <c r="C95" s="17" t="s">
        <v>77</v>
      </c>
      <c r="D95" s="18" t="s">
        <v>426</v>
      </c>
      <c r="E95" s="58" t="s">
        <v>428</v>
      </c>
      <c r="F95" s="17">
        <v>1</v>
      </c>
      <c r="G95" s="39">
        <v>52725</v>
      </c>
      <c r="H95" s="39">
        <f t="shared" si="0"/>
        <v>52725</v>
      </c>
      <c r="I95" s="17"/>
      <c r="J95" s="17"/>
      <c r="K95" s="17"/>
      <c r="L95" s="17">
        <v>1</v>
      </c>
      <c r="M95" s="39">
        <v>52725</v>
      </c>
      <c r="N95" s="39">
        <f t="shared" si="1"/>
        <v>52725</v>
      </c>
      <c r="O95" s="17" t="s">
        <v>439</v>
      </c>
      <c r="P95" s="17" t="s">
        <v>34</v>
      </c>
      <c r="Q95" s="21" t="s">
        <v>83</v>
      </c>
      <c r="R95" s="57" t="s">
        <v>273</v>
      </c>
      <c r="S95" s="17" t="s">
        <v>429</v>
      </c>
      <c r="U95" s="1" t="s">
        <v>296</v>
      </c>
    </row>
    <row r="96" spans="1:21" ht="30" customHeight="1" x14ac:dyDescent="0.15">
      <c r="A96" s="22" t="s">
        <v>461</v>
      </c>
      <c r="B96" s="17"/>
      <c r="C96" s="17" t="s">
        <v>77</v>
      </c>
      <c r="D96" s="18" t="s">
        <v>426</v>
      </c>
      <c r="E96" s="58" t="s">
        <v>428</v>
      </c>
      <c r="F96" s="17">
        <v>1</v>
      </c>
      <c r="G96" s="39">
        <v>52725</v>
      </c>
      <c r="H96" s="39">
        <f t="shared" si="0"/>
        <v>52725</v>
      </c>
      <c r="I96" s="17"/>
      <c r="J96" s="17"/>
      <c r="K96" s="17"/>
      <c r="L96" s="17">
        <v>1</v>
      </c>
      <c r="M96" s="39">
        <v>52725</v>
      </c>
      <c r="N96" s="39">
        <f t="shared" si="1"/>
        <v>52725</v>
      </c>
      <c r="O96" s="17" t="s">
        <v>440</v>
      </c>
      <c r="P96" s="17" t="s">
        <v>34</v>
      </c>
      <c r="Q96" s="21" t="s">
        <v>83</v>
      </c>
      <c r="R96" s="57" t="s">
        <v>273</v>
      </c>
      <c r="S96" s="17" t="s">
        <v>430</v>
      </c>
      <c r="U96" s="1" t="s">
        <v>494</v>
      </c>
    </row>
    <row r="97" spans="1:21" ht="30" customHeight="1" x14ac:dyDescent="0.15">
      <c r="A97" s="22" t="s">
        <v>446</v>
      </c>
      <c r="B97" s="17"/>
      <c r="C97" s="17" t="s">
        <v>77</v>
      </c>
      <c r="D97" s="18" t="s">
        <v>447</v>
      </c>
      <c r="E97" s="58" t="s">
        <v>448</v>
      </c>
      <c r="F97" s="17">
        <v>1</v>
      </c>
      <c r="G97" s="39">
        <v>9450</v>
      </c>
      <c r="H97" s="39">
        <f t="shared" si="0"/>
        <v>9450</v>
      </c>
      <c r="I97" s="17"/>
      <c r="J97" s="17"/>
      <c r="K97" s="17"/>
      <c r="L97" s="17">
        <v>1</v>
      </c>
      <c r="M97" s="39">
        <v>9450</v>
      </c>
      <c r="N97" s="39">
        <f t="shared" si="1"/>
        <v>9450</v>
      </c>
      <c r="O97" s="17" t="s">
        <v>449</v>
      </c>
      <c r="P97" s="17" t="s">
        <v>34</v>
      </c>
      <c r="Q97" s="21" t="s">
        <v>23</v>
      </c>
      <c r="R97" s="57" t="s">
        <v>29</v>
      </c>
      <c r="S97" s="17" t="s">
        <v>416</v>
      </c>
      <c r="T97" s="1" t="s">
        <v>450</v>
      </c>
    </row>
    <row r="98" spans="1:21" ht="30" customHeight="1" x14ac:dyDescent="0.15">
      <c r="A98" s="22" t="s">
        <v>462</v>
      </c>
      <c r="B98" s="17"/>
      <c r="C98" s="17" t="s">
        <v>77</v>
      </c>
      <c r="D98" s="18" t="s">
        <v>463</v>
      </c>
      <c r="E98" s="58" t="s">
        <v>464</v>
      </c>
      <c r="F98" s="17">
        <v>1</v>
      </c>
      <c r="G98" s="39">
        <v>16192</v>
      </c>
      <c r="H98" s="39">
        <f>F98*G98</f>
        <v>16192</v>
      </c>
      <c r="I98" s="17"/>
      <c r="J98" s="17"/>
      <c r="K98" s="17"/>
      <c r="L98" s="17">
        <v>1</v>
      </c>
      <c r="M98" s="39">
        <v>16192</v>
      </c>
      <c r="N98" s="39">
        <f>L98*M98</f>
        <v>16192</v>
      </c>
      <c r="O98" s="17" t="s">
        <v>465</v>
      </c>
      <c r="P98" s="17" t="s">
        <v>34</v>
      </c>
      <c r="Q98" s="21" t="s">
        <v>23</v>
      </c>
      <c r="R98" s="57" t="s">
        <v>29</v>
      </c>
      <c r="S98" s="17" t="s">
        <v>430</v>
      </c>
    </row>
    <row r="99" spans="1:21" ht="35.25" customHeight="1" x14ac:dyDescent="0.15">
      <c r="A99" s="22" t="s">
        <v>487</v>
      </c>
      <c r="B99" s="17"/>
      <c r="C99" s="17" t="s">
        <v>77</v>
      </c>
      <c r="D99" s="18" t="s">
        <v>466</v>
      </c>
      <c r="E99" s="58" t="s">
        <v>467</v>
      </c>
      <c r="F99" s="17">
        <v>1</v>
      </c>
      <c r="G99" s="39">
        <v>71000</v>
      </c>
      <c r="H99" s="39">
        <v>71000</v>
      </c>
      <c r="I99" s="17"/>
      <c r="J99" s="17"/>
      <c r="K99" s="17"/>
      <c r="L99" s="17">
        <v>1</v>
      </c>
      <c r="M99" s="39">
        <v>71000</v>
      </c>
      <c r="N99" s="39">
        <v>71000</v>
      </c>
      <c r="O99" s="17" t="s">
        <v>468</v>
      </c>
      <c r="P99" s="17" t="s">
        <v>34</v>
      </c>
      <c r="Q99" s="21" t="s">
        <v>29</v>
      </c>
      <c r="R99" s="57" t="s">
        <v>273</v>
      </c>
      <c r="S99" s="17" t="s">
        <v>325</v>
      </c>
    </row>
    <row r="100" spans="1:21" ht="35.25" customHeight="1" x14ac:dyDescent="0.15">
      <c r="A100" s="22" t="s">
        <v>487</v>
      </c>
      <c r="B100" s="17"/>
      <c r="C100" s="17" t="s">
        <v>77</v>
      </c>
      <c r="D100" s="18" t="s">
        <v>466</v>
      </c>
      <c r="E100" s="58" t="s">
        <v>470</v>
      </c>
      <c r="F100" s="17">
        <v>1</v>
      </c>
      <c r="G100" s="39">
        <v>71000</v>
      </c>
      <c r="H100" s="39">
        <v>71000</v>
      </c>
      <c r="I100" s="17"/>
      <c r="J100" s="17"/>
      <c r="K100" s="17"/>
      <c r="L100" s="17">
        <v>1</v>
      </c>
      <c r="M100" s="39">
        <v>71000</v>
      </c>
      <c r="N100" s="39">
        <v>71000</v>
      </c>
      <c r="O100" s="17" t="s">
        <v>471</v>
      </c>
      <c r="P100" s="17" t="s">
        <v>34</v>
      </c>
      <c r="Q100" s="21" t="s">
        <v>29</v>
      </c>
      <c r="R100" s="57" t="s">
        <v>273</v>
      </c>
      <c r="S100" s="17" t="s">
        <v>469</v>
      </c>
    </row>
    <row r="101" spans="1:21" ht="35.25" customHeight="1" x14ac:dyDescent="0.15">
      <c r="A101" s="22" t="s">
        <v>496</v>
      </c>
      <c r="B101" s="17"/>
      <c r="C101" s="17" t="s">
        <v>77</v>
      </c>
      <c r="D101" s="18" t="s">
        <v>473</v>
      </c>
      <c r="E101" s="58" t="s">
        <v>477</v>
      </c>
      <c r="F101" s="17">
        <v>1</v>
      </c>
      <c r="G101" s="39">
        <v>35000</v>
      </c>
      <c r="H101" s="39">
        <v>35000</v>
      </c>
      <c r="I101" s="17"/>
      <c r="J101" s="17"/>
      <c r="K101" s="17"/>
      <c r="L101" s="17">
        <v>1</v>
      </c>
      <c r="M101" s="39">
        <v>35000</v>
      </c>
      <c r="N101" s="39">
        <v>35000</v>
      </c>
      <c r="O101" s="17" t="s">
        <v>472</v>
      </c>
      <c r="P101" s="17" t="s">
        <v>34</v>
      </c>
      <c r="Q101" s="21" t="s">
        <v>83</v>
      </c>
      <c r="R101" s="57" t="s">
        <v>84</v>
      </c>
      <c r="S101" s="18" t="s">
        <v>475</v>
      </c>
    </row>
    <row r="102" spans="1:21" ht="35.25" customHeight="1" x14ac:dyDescent="0.15">
      <c r="A102" s="22" t="s">
        <v>497</v>
      </c>
      <c r="B102" s="17"/>
      <c r="C102" s="17" t="s">
        <v>77</v>
      </c>
      <c r="D102" s="18" t="s">
        <v>479</v>
      </c>
      <c r="E102" s="58" t="s">
        <v>480</v>
      </c>
      <c r="F102" s="17">
        <v>1</v>
      </c>
      <c r="G102" s="39">
        <v>46600</v>
      </c>
      <c r="H102" s="39">
        <v>46600</v>
      </c>
      <c r="I102" s="17"/>
      <c r="J102" s="17"/>
      <c r="K102" s="17"/>
      <c r="L102" s="17">
        <v>1</v>
      </c>
      <c r="M102" s="39">
        <v>46600</v>
      </c>
      <c r="N102" s="39">
        <v>46600</v>
      </c>
      <c r="O102" s="17" t="s">
        <v>478</v>
      </c>
      <c r="P102" s="17" t="s">
        <v>34</v>
      </c>
      <c r="Q102" s="21" t="s">
        <v>83</v>
      </c>
      <c r="R102" s="57" t="s">
        <v>474</v>
      </c>
      <c r="S102" s="18" t="s">
        <v>475</v>
      </c>
    </row>
    <row r="103" spans="1:21" ht="35.25" customHeight="1" x14ac:dyDescent="0.15">
      <c r="A103" s="22" t="s">
        <v>495</v>
      </c>
      <c r="B103" s="17"/>
      <c r="C103" s="17" t="s">
        <v>77</v>
      </c>
      <c r="D103" s="18" t="s">
        <v>426</v>
      </c>
      <c r="E103" s="58" t="s">
        <v>482</v>
      </c>
      <c r="F103" s="17">
        <v>1</v>
      </c>
      <c r="G103" s="39">
        <v>64000</v>
      </c>
      <c r="H103" s="39">
        <v>64000</v>
      </c>
      <c r="I103" s="17"/>
      <c r="J103" s="17"/>
      <c r="K103" s="17"/>
      <c r="L103" s="17">
        <v>1</v>
      </c>
      <c r="M103" s="39">
        <v>64000</v>
      </c>
      <c r="N103" s="39">
        <v>64000</v>
      </c>
      <c r="O103" s="17" t="s">
        <v>481</v>
      </c>
      <c r="P103" s="17" t="s">
        <v>34</v>
      </c>
      <c r="Q103" s="21" t="s">
        <v>83</v>
      </c>
      <c r="R103" s="57" t="s">
        <v>85</v>
      </c>
      <c r="S103" s="18" t="s">
        <v>325</v>
      </c>
      <c r="U103" s="1" t="s">
        <v>156</v>
      </c>
    </row>
    <row r="104" spans="1:21" ht="35.25" customHeight="1" x14ac:dyDescent="0.15">
      <c r="A104" s="22"/>
      <c r="B104" s="17"/>
      <c r="C104" s="17"/>
      <c r="D104" s="18"/>
      <c r="E104" s="58"/>
      <c r="F104" s="17"/>
      <c r="G104" s="39"/>
      <c r="H104" s="39"/>
      <c r="I104" s="17"/>
      <c r="J104" s="17"/>
      <c r="K104" s="17"/>
      <c r="L104" s="17"/>
      <c r="M104" s="39"/>
      <c r="N104" s="39"/>
      <c r="O104" s="17"/>
      <c r="P104" s="17"/>
      <c r="Q104" s="21"/>
      <c r="R104" s="57"/>
      <c r="S104" s="18"/>
    </row>
    <row r="105" spans="1:21" ht="35.25" customHeight="1" x14ac:dyDescent="0.15">
      <c r="A105" s="22"/>
      <c r="B105" s="17"/>
      <c r="C105" s="17"/>
      <c r="D105" s="18"/>
      <c r="E105" s="58"/>
      <c r="F105" s="17"/>
      <c r="G105" s="39"/>
      <c r="H105" s="39"/>
      <c r="I105" s="17"/>
      <c r="J105" s="17"/>
      <c r="K105" s="17"/>
      <c r="L105" s="17"/>
      <c r="M105" s="39"/>
      <c r="N105" s="39"/>
      <c r="O105" s="17"/>
      <c r="P105" s="17"/>
      <c r="Q105" s="21"/>
      <c r="R105" s="57"/>
      <c r="S105" s="18"/>
    </row>
    <row r="106" spans="1:21" ht="35.25" customHeight="1" x14ac:dyDescent="0.15">
      <c r="A106" s="22"/>
      <c r="B106" s="17"/>
      <c r="C106" s="17"/>
      <c r="D106" s="18"/>
      <c r="E106" s="58"/>
      <c r="F106" s="17"/>
      <c r="G106" s="39"/>
      <c r="H106" s="39"/>
      <c r="I106" s="17"/>
      <c r="J106" s="17"/>
      <c r="K106" s="17"/>
      <c r="L106" s="17"/>
      <c r="M106" s="39"/>
      <c r="N106" s="39"/>
      <c r="O106" s="17"/>
      <c r="P106" s="17"/>
      <c r="Q106" s="21"/>
      <c r="R106" s="57"/>
      <c r="S106" s="18"/>
    </row>
    <row r="107" spans="1:21" ht="35.25" customHeight="1" x14ac:dyDescent="0.15">
      <c r="A107" s="22"/>
      <c r="B107" s="17"/>
      <c r="C107" s="17"/>
      <c r="D107" s="18"/>
      <c r="E107" s="58"/>
      <c r="F107" s="17"/>
      <c r="G107" s="39"/>
      <c r="H107" s="39"/>
      <c r="I107" s="17"/>
      <c r="J107" s="17"/>
      <c r="K107" s="17"/>
      <c r="L107" s="17"/>
      <c r="M107" s="39"/>
      <c r="N107" s="39"/>
      <c r="O107" s="17"/>
      <c r="P107" s="17"/>
      <c r="Q107" s="21"/>
      <c r="R107" s="57"/>
      <c r="S107" s="18"/>
    </row>
    <row r="108" spans="1:21" ht="35.25" customHeight="1" x14ac:dyDescent="0.15">
      <c r="A108" s="22"/>
      <c r="B108" s="17"/>
      <c r="C108" s="17"/>
      <c r="D108" s="18"/>
      <c r="E108" s="58"/>
      <c r="F108" s="17"/>
      <c r="G108" s="39"/>
      <c r="H108" s="39"/>
      <c r="I108" s="17"/>
      <c r="J108" s="17"/>
      <c r="K108" s="17"/>
      <c r="L108" s="17"/>
      <c r="M108" s="39"/>
      <c r="N108" s="39"/>
      <c r="O108" s="17"/>
      <c r="P108" s="17"/>
      <c r="Q108" s="21"/>
      <c r="R108" s="57"/>
      <c r="S108" s="18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4">
    <dataValidation type="list" allowBlank="1" showInputMessage="1" showErrorMessage="1" sqref="P1:P7 S65031 P109:P65536" xr:uid="{00000000-0002-0000-0300-000000000000}">
      <formula1>#REF!</formula1>
    </dataValidation>
    <dataValidation type="list" allowBlank="1" showInputMessage="1" showErrorMessage="1" sqref="C1:C29 C34:C50 C52:C65536" xr:uid="{00000000-0002-0000-0300-000001000000}">
      <formula1>$V$1:$V$5</formula1>
    </dataValidation>
    <dataValidation type="list" allowBlank="1" showInputMessage="1" showErrorMessage="1" sqref="C30:C33 C51" xr:uid="{00000000-0002-0000-0300-000002000000}">
      <formula1>$V$1:$V$6</formula1>
    </dataValidation>
    <dataValidation type="list" allowBlank="1" showInputMessage="1" showErrorMessage="1" sqref="P8:P108" xr:uid="{00000000-0002-0000-0300-000003000000}">
      <formula1>$W$1:$W$5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100" orientation="landscape" r:id="rId1"/>
  <headerFooter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4"/>
  <sheetViews>
    <sheetView view="pageBreakPreview" zoomScale="75" zoomScaleNormal="75" zoomScaleSheetLayoutView="75" workbookViewId="0">
      <selection activeCell="A13" sqref="A13"/>
    </sheetView>
  </sheetViews>
  <sheetFormatPr defaultRowHeight="12" x14ac:dyDescent="0.15"/>
  <cols>
    <col min="1" max="3" width="9" style="1"/>
    <col min="4" max="4" width="13.6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22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  <c r="T6" s="309" t="s">
        <v>452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  <c r="T7" s="309"/>
    </row>
    <row r="8" spans="1:22" ht="51.75" customHeight="1" x14ac:dyDescent="0.15">
      <c r="A8" s="177">
        <v>40943</v>
      </c>
      <c r="B8" s="92"/>
      <c r="C8" s="92" t="s">
        <v>77</v>
      </c>
      <c r="D8" s="93" t="s">
        <v>358</v>
      </c>
      <c r="E8" s="93"/>
      <c r="F8" s="92">
        <v>1</v>
      </c>
      <c r="G8" s="94">
        <v>15225</v>
      </c>
      <c r="H8" s="94">
        <v>15225</v>
      </c>
      <c r="I8" s="92"/>
      <c r="J8" s="92"/>
      <c r="K8" s="92"/>
      <c r="L8" s="92">
        <v>1</v>
      </c>
      <c r="M8" s="92"/>
      <c r="N8" s="92">
        <v>15225</v>
      </c>
      <c r="O8" s="92" t="s">
        <v>359</v>
      </c>
      <c r="P8" s="178"/>
      <c r="Q8" s="95" t="s">
        <v>23</v>
      </c>
      <c r="R8" s="96" t="s">
        <v>360</v>
      </c>
      <c r="S8" s="92"/>
    </row>
    <row r="9" spans="1:22" ht="53.25" customHeight="1" x14ac:dyDescent="0.15">
      <c r="A9" s="179">
        <v>41825</v>
      </c>
      <c r="B9" s="97"/>
      <c r="C9" s="97" t="s">
        <v>78</v>
      </c>
      <c r="D9" s="98" t="s">
        <v>358</v>
      </c>
      <c r="E9" s="98"/>
      <c r="F9" s="97"/>
      <c r="G9" s="99"/>
      <c r="H9" s="99"/>
      <c r="I9" s="97">
        <v>1</v>
      </c>
      <c r="J9" s="180">
        <v>15225</v>
      </c>
      <c r="K9" s="180">
        <v>15225</v>
      </c>
      <c r="L9" s="97"/>
      <c r="M9" s="97"/>
      <c r="N9" s="97"/>
      <c r="O9" s="97"/>
      <c r="P9" s="100"/>
      <c r="Q9" s="101"/>
      <c r="R9" s="102"/>
      <c r="S9" s="97"/>
    </row>
    <row r="10" spans="1:22" ht="35.25" customHeight="1" x14ac:dyDescent="0.15">
      <c r="A10" s="28">
        <v>41661</v>
      </c>
      <c r="B10" s="17"/>
      <c r="C10" s="17" t="s">
        <v>77</v>
      </c>
      <c r="D10" s="18" t="s">
        <v>361</v>
      </c>
      <c r="E10" s="18" t="s">
        <v>362</v>
      </c>
      <c r="F10" s="39">
        <v>1</v>
      </c>
      <c r="G10" s="39">
        <v>26250</v>
      </c>
      <c r="H10" s="39">
        <v>26250</v>
      </c>
      <c r="I10" s="39"/>
      <c r="J10" s="39"/>
      <c r="K10" s="39"/>
      <c r="L10" s="39">
        <v>1</v>
      </c>
      <c r="M10" s="39"/>
      <c r="N10" s="39">
        <v>26250</v>
      </c>
      <c r="O10" s="17" t="s">
        <v>363</v>
      </c>
      <c r="P10" s="17"/>
      <c r="Q10" s="21" t="s">
        <v>364</v>
      </c>
      <c r="R10" s="57" t="s">
        <v>365</v>
      </c>
      <c r="S10" s="17"/>
    </row>
    <row r="11" spans="1:22" ht="27.75" customHeight="1" x14ac:dyDescent="0.15">
      <c r="A11" s="35">
        <v>41787</v>
      </c>
      <c r="B11" s="17"/>
      <c r="C11" s="17" t="s">
        <v>77</v>
      </c>
      <c r="D11" s="18" t="s">
        <v>366</v>
      </c>
      <c r="E11" s="18" t="s">
        <v>367</v>
      </c>
      <c r="F11" s="17">
        <v>1</v>
      </c>
      <c r="G11" s="39">
        <v>12200</v>
      </c>
      <c r="H11" s="39">
        <v>12200</v>
      </c>
      <c r="I11" s="39"/>
      <c r="J11" s="39"/>
      <c r="K11" s="39"/>
      <c r="L11" s="39">
        <v>1</v>
      </c>
      <c r="M11" s="39"/>
      <c r="N11" s="39">
        <v>12200</v>
      </c>
      <c r="O11" s="39"/>
      <c r="P11" s="39"/>
      <c r="Q11" s="181" t="s">
        <v>368</v>
      </c>
      <c r="R11" s="182" t="s">
        <v>369</v>
      </c>
      <c r="S11" s="17"/>
    </row>
    <row r="12" spans="1:22" ht="32.25" customHeight="1" x14ac:dyDescent="0.15">
      <c r="A12" s="28">
        <v>43647</v>
      </c>
      <c r="B12" s="17"/>
      <c r="C12" s="17" t="s">
        <v>77</v>
      </c>
      <c r="D12" s="18" t="s">
        <v>418</v>
      </c>
      <c r="E12" s="18" t="s">
        <v>419</v>
      </c>
      <c r="F12" s="17">
        <v>25</v>
      </c>
      <c r="G12" s="19">
        <v>3896</v>
      </c>
      <c r="H12" s="19">
        <v>97400</v>
      </c>
      <c r="I12" s="17"/>
      <c r="J12" s="17"/>
      <c r="K12" s="17"/>
      <c r="L12" s="17">
        <v>25</v>
      </c>
      <c r="M12" s="17"/>
      <c r="N12" s="19">
        <v>97400</v>
      </c>
      <c r="O12" s="18" t="s">
        <v>420</v>
      </c>
      <c r="P12" s="17"/>
      <c r="Q12" s="181" t="s">
        <v>95</v>
      </c>
      <c r="R12" s="182" t="s">
        <v>84</v>
      </c>
      <c r="S12" s="17"/>
      <c r="T12" s="1" t="s">
        <v>453</v>
      </c>
    </row>
    <row r="13" spans="1:22" ht="18" customHeight="1" x14ac:dyDescent="0.15">
      <c r="A13" s="17"/>
      <c r="B13" s="17"/>
      <c r="C13" s="17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2" ht="18" customHeight="1" x14ac:dyDescent="0.15">
      <c r="A14" s="17"/>
      <c r="B14" s="17"/>
      <c r="C14" s="17"/>
      <c r="D14" s="18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2" ht="18" customHeight="1" x14ac:dyDescent="0.15">
      <c r="A15" s="17"/>
      <c r="B15" s="17"/>
      <c r="C15" s="17"/>
      <c r="D15" s="18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22" ht="18" customHeight="1" x14ac:dyDescent="0.15">
      <c r="A16" s="17"/>
      <c r="B16" s="17"/>
      <c r="C16" s="17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8" customHeight="1" x14ac:dyDescent="0.15">
      <c r="A17" s="17"/>
      <c r="B17" s="17"/>
      <c r="C17" s="17"/>
      <c r="D17" s="18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8" customHeight="1" x14ac:dyDescent="0.15">
      <c r="A18" s="17"/>
      <c r="B18" s="17"/>
      <c r="C18" s="17"/>
      <c r="D18" s="18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18" customHeight="1" x14ac:dyDescent="0.15">
      <c r="A19" s="17"/>
      <c r="B19" s="17"/>
      <c r="C19" s="17"/>
      <c r="D19" s="18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8" customHeight="1" x14ac:dyDescent="0.15">
      <c r="A20" s="17"/>
      <c r="B20" s="17"/>
      <c r="C20" s="17"/>
      <c r="D20" s="18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18" customHeight="1" x14ac:dyDescent="0.15">
      <c r="A21" s="17"/>
      <c r="B21" s="17"/>
      <c r="C21" s="17"/>
      <c r="D21" s="18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8" customHeight="1" x14ac:dyDescent="0.15">
      <c r="A22" s="17"/>
      <c r="B22" s="17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18" customHeight="1" x14ac:dyDescent="0.15">
      <c r="A23" s="17"/>
      <c r="B23" s="17"/>
      <c r="C23" s="17"/>
      <c r="D23" s="18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8" customHeight="1" x14ac:dyDescent="0.15">
      <c r="A24" s="1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8" customHeight="1" x14ac:dyDescent="0.15">
      <c r="A25" s="1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" customHeight="1" x14ac:dyDescent="0.1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8" customHeight="1" x14ac:dyDescent="0.15">
      <c r="A43" s="17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x14ac:dyDescent="0.15">
      <c r="A44" s="17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</sheetData>
  <mergeCells count="12">
    <mergeCell ref="T6:T7"/>
    <mergeCell ref="P6:P7"/>
    <mergeCell ref="Q6:R6"/>
    <mergeCell ref="A6:A7"/>
    <mergeCell ref="B6:B7"/>
    <mergeCell ref="C6:C7"/>
    <mergeCell ref="D6:E7"/>
    <mergeCell ref="S6:S7"/>
    <mergeCell ref="F6:H6"/>
    <mergeCell ref="I6:K6"/>
    <mergeCell ref="L6:N6"/>
    <mergeCell ref="O6:O7"/>
  </mergeCells>
  <phoneticPr fontId="33"/>
  <dataValidations count="2">
    <dataValidation type="list" allowBlank="1" showInputMessage="1" showErrorMessage="1" sqref="P8:P9 S64975" xr:uid="{00000000-0002-0000-0400-000000000000}">
      <formula1>#REF!</formula1>
    </dataValidation>
    <dataValidation type="list" allowBlank="1" showInputMessage="1" showErrorMessage="1" sqref="C1:C1048576" xr:uid="{00000000-0002-0000-04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0" orientation="landscape" r:id="rId1"/>
  <headerFooter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42"/>
  <sheetViews>
    <sheetView view="pageBreakPreview" zoomScale="75" zoomScaleNormal="75" zoomScaleSheetLayoutView="75" workbookViewId="0">
      <selection activeCell="P15" sqref="P15"/>
    </sheetView>
  </sheetViews>
  <sheetFormatPr defaultRowHeight="12" x14ac:dyDescent="0.15"/>
  <cols>
    <col min="1" max="3" width="9" style="1"/>
    <col min="4" max="4" width="11.6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55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48" x14ac:dyDescent="0.15">
      <c r="A8" s="16">
        <v>41239</v>
      </c>
      <c r="B8" s="17"/>
      <c r="C8" s="17" t="s">
        <v>24</v>
      </c>
      <c r="D8" s="18" t="s">
        <v>57</v>
      </c>
      <c r="E8" s="18"/>
      <c r="F8" s="17">
        <v>1</v>
      </c>
      <c r="G8" s="19">
        <v>217550</v>
      </c>
      <c r="H8" s="19">
        <v>217550</v>
      </c>
      <c r="I8" s="17"/>
      <c r="J8" s="17"/>
      <c r="K8" s="17"/>
      <c r="L8" s="17">
        <v>1</v>
      </c>
      <c r="M8" s="17">
        <v>217550</v>
      </c>
      <c r="N8" s="17">
        <v>217550</v>
      </c>
      <c r="O8" s="17" t="s">
        <v>121</v>
      </c>
      <c r="P8" s="20" t="s">
        <v>56</v>
      </c>
      <c r="Q8" s="21" t="s">
        <v>23</v>
      </c>
      <c r="R8" s="22" t="s">
        <v>28</v>
      </c>
      <c r="S8" s="17"/>
    </row>
    <row r="9" spans="1:22" s="40" customFormat="1" ht="47.45" customHeight="1" x14ac:dyDescent="0.15">
      <c r="A9" s="31">
        <v>45512</v>
      </c>
      <c r="B9" s="27"/>
      <c r="C9" s="27" t="s">
        <v>77</v>
      </c>
      <c r="D9" s="33" t="s">
        <v>524</v>
      </c>
      <c r="E9" s="33"/>
      <c r="F9" s="27">
        <v>1</v>
      </c>
      <c r="G9" s="36"/>
      <c r="H9" s="36"/>
      <c r="I9" s="27"/>
      <c r="J9" s="36"/>
      <c r="K9" s="36"/>
      <c r="L9" s="27">
        <v>1</v>
      </c>
      <c r="M9" s="138">
        <v>117700</v>
      </c>
      <c r="N9" s="27">
        <v>117700</v>
      </c>
      <c r="O9" s="17" t="s">
        <v>525</v>
      </c>
      <c r="P9" s="20" t="s">
        <v>56</v>
      </c>
      <c r="Q9" s="53"/>
      <c r="R9" s="54"/>
      <c r="S9" s="27"/>
    </row>
    <row r="10" spans="1:22" s="40" customFormat="1" ht="18" customHeight="1" x14ac:dyDescent="0.15">
      <c r="A10" s="31"/>
      <c r="B10" s="27"/>
      <c r="C10" s="27"/>
      <c r="D10" s="33"/>
      <c r="E10" s="33"/>
      <c r="F10" s="27"/>
      <c r="G10" s="36"/>
      <c r="H10" s="36"/>
      <c r="I10" s="27"/>
      <c r="J10" s="27"/>
      <c r="K10" s="27"/>
      <c r="L10" s="27"/>
      <c r="M10" s="27"/>
      <c r="N10" s="36"/>
      <c r="O10" s="27"/>
      <c r="P10" s="37"/>
      <c r="Q10" s="53"/>
      <c r="R10" s="54"/>
      <c r="S10" s="27"/>
    </row>
    <row r="11" spans="1:22" s="40" customFormat="1" ht="18" customHeight="1" x14ac:dyDescent="0.15">
      <c r="A11" s="31"/>
      <c r="B11" s="27"/>
      <c r="C11" s="27"/>
      <c r="D11" s="33"/>
      <c r="E11" s="33"/>
      <c r="F11" s="27"/>
      <c r="G11" s="36"/>
      <c r="H11" s="36"/>
      <c r="I11" s="27"/>
      <c r="J11" s="27"/>
      <c r="K11" s="27"/>
      <c r="L11" s="27"/>
      <c r="M11" s="27"/>
      <c r="N11" s="27"/>
      <c r="O11" s="27"/>
      <c r="P11" s="37"/>
      <c r="Q11" s="27"/>
      <c r="R11" s="27"/>
      <c r="S11" s="27"/>
    </row>
    <row r="12" spans="1:22" ht="18" customHeight="1" x14ac:dyDescent="0.15">
      <c r="A12" s="17"/>
      <c r="B12" s="17"/>
      <c r="C12" s="17"/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22" ht="18" customHeight="1" x14ac:dyDescent="0.15">
      <c r="A13" s="27"/>
      <c r="B13" s="17"/>
      <c r="C13" s="17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2" ht="18" customHeight="1" x14ac:dyDescent="0.15">
      <c r="A14" s="17"/>
      <c r="B14" s="17"/>
      <c r="C14" s="17"/>
      <c r="D14" s="18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2" ht="18" customHeight="1" x14ac:dyDescent="0.15">
      <c r="A15" s="17"/>
      <c r="B15" s="17"/>
      <c r="C15" s="17"/>
      <c r="D15" s="18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22" ht="18" customHeight="1" x14ac:dyDescent="0.15">
      <c r="A16" s="17"/>
      <c r="B16" s="17"/>
      <c r="C16" s="17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8" customHeight="1" x14ac:dyDescent="0.15">
      <c r="A17" s="17"/>
      <c r="B17" s="17"/>
      <c r="C17" s="17"/>
      <c r="D17" s="18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8" customHeight="1" x14ac:dyDescent="0.15">
      <c r="A18" s="17"/>
      <c r="B18" s="17"/>
      <c r="C18" s="17"/>
      <c r="D18" s="18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18" customHeight="1" x14ac:dyDescent="0.15">
      <c r="A19" s="17"/>
      <c r="B19" s="17"/>
      <c r="C19" s="17"/>
      <c r="D19" s="18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8" customHeight="1" x14ac:dyDescent="0.15">
      <c r="A20" s="17"/>
      <c r="B20" s="17"/>
      <c r="C20" s="17"/>
      <c r="D20" s="18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18" customHeight="1" x14ac:dyDescent="0.15">
      <c r="A21" s="17"/>
      <c r="B21" s="17"/>
      <c r="C21" s="17"/>
      <c r="D21" s="18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8" customHeight="1" x14ac:dyDescent="0.15">
      <c r="A22" s="17"/>
      <c r="B22" s="17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18" customHeight="1" x14ac:dyDescent="0.15">
      <c r="A23" s="17"/>
      <c r="B23" s="17"/>
      <c r="C23" s="17"/>
      <c r="D23" s="18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8" customHeight="1" x14ac:dyDescent="0.15">
      <c r="A24" s="1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8" customHeight="1" x14ac:dyDescent="0.15">
      <c r="A25" s="1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" customHeight="1" x14ac:dyDescent="0.1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S64978" xr:uid="{00000000-0002-0000-0500-000000000000}">
      <formula1>#REF!</formula1>
    </dataValidation>
    <dataValidation type="list" allowBlank="1" showInputMessage="1" showErrorMessage="1" sqref="C1:C1048576" xr:uid="{00000000-0002-0000-05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100" orientation="landscape" r:id="rId1"/>
  <headerFooter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2"/>
  <sheetViews>
    <sheetView view="pageBreakPreview" zoomScale="75" zoomScaleNormal="75" zoomScaleSheetLayoutView="75" workbookViewId="0">
      <selection activeCell="M8" sqref="M8"/>
    </sheetView>
  </sheetViews>
  <sheetFormatPr defaultRowHeight="12" x14ac:dyDescent="0.15"/>
  <cols>
    <col min="1" max="3" width="9" style="1"/>
    <col min="4" max="4" width="12.87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60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81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42.75" customHeight="1" x14ac:dyDescent="0.15">
      <c r="A8" s="16">
        <v>40980</v>
      </c>
      <c r="B8" s="17"/>
      <c r="C8" s="17" t="s">
        <v>24</v>
      </c>
      <c r="D8" s="18" t="s">
        <v>153</v>
      </c>
      <c r="E8" s="18"/>
      <c r="F8" s="17">
        <v>1</v>
      </c>
      <c r="G8" s="19">
        <v>63000</v>
      </c>
      <c r="H8" s="19">
        <v>63000</v>
      </c>
      <c r="I8" s="17"/>
      <c r="J8" s="17"/>
      <c r="K8" s="17"/>
      <c r="L8" s="17">
        <v>1</v>
      </c>
      <c r="M8" s="17">
        <v>63000</v>
      </c>
      <c r="N8" s="19">
        <v>63000</v>
      </c>
      <c r="O8" s="17" t="s">
        <v>122</v>
      </c>
      <c r="P8" s="20" t="s">
        <v>27</v>
      </c>
      <c r="Q8" s="21" t="s">
        <v>23</v>
      </c>
      <c r="R8" s="22" t="s">
        <v>25</v>
      </c>
      <c r="S8" s="17"/>
    </row>
    <row r="9" spans="1:22" s="40" customFormat="1" ht="18" customHeight="1" x14ac:dyDescent="0.15">
      <c r="A9" s="31"/>
      <c r="B9" s="27"/>
      <c r="C9" s="27"/>
      <c r="D9" s="33"/>
      <c r="E9" s="33"/>
      <c r="F9" s="27"/>
      <c r="G9" s="36"/>
      <c r="H9" s="36"/>
      <c r="I9" s="27"/>
      <c r="J9" s="27"/>
      <c r="K9" s="27"/>
      <c r="L9" s="27"/>
      <c r="M9" s="27"/>
      <c r="N9" s="27"/>
      <c r="O9" s="27"/>
      <c r="P9" s="55"/>
      <c r="Q9" s="53"/>
      <c r="R9" s="54"/>
      <c r="S9" s="27"/>
    </row>
    <row r="10" spans="1:22" s="40" customFormat="1" ht="18" customHeight="1" x14ac:dyDescent="0.15">
      <c r="A10" s="31"/>
      <c r="B10" s="27"/>
      <c r="C10" s="27"/>
      <c r="D10" s="33"/>
      <c r="E10" s="33"/>
      <c r="F10" s="27"/>
      <c r="G10" s="36"/>
      <c r="H10" s="36"/>
      <c r="I10" s="27"/>
      <c r="J10" s="27"/>
      <c r="K10" s="27"/>
      <c r="L10" s="27"/>
      <c r="M10" s="27"/>
      <c r="N10" s="27"/>
      <c r="O10" s="27"/>
      <c r="P10" s="55"/>
      <c r="Q10" s="53"/>
      <c r="R10" s="54"/>
      <c r="S10" s="27"/>
    </row>
    <row r="11" spans="1:22" s="40" customFormat="1" ht="18" customHeight="1" x14ac:dyDescent="0.15">
      <c r="A11" s="31"/>
      <c r="B11" s="27"/>
      <c r="C11" s="27"/>
      <c r="D11" s="33"/>
      <c r="E11" s="33"/>
      <c r="F11" s="27"/>
      <c r="G11" s="36"/>
      <c r="H11" s="36"/>
      <c r="I11" s="27"/>
      <c r="J11" s="27"/>
      <c r="K11" s="27"/>
      <c r="L11" s="27"/>
      <c r="M11" s="27"/>
      <c r="N11" s="36"/>
      <c r="O11" s="27"/>
      <c r="P11" s="55"/>
      <c r="Q11" s="53"/>
      <c r="R11" s="54"/>
      <c r="S11" s="27"/>
    </row>
    <row r="12" spans="1:22" s="40" customFormat="1" ht="18" customHeight="1" x14ac:dyDescent="0.15">
      <c r="A12" s="31"/>
      <c r="B12" s="27"/>
      <c r="C12" s="24"/>
      <c r="D12" s="25"/>
      <c r="E12" s="25"/>
      <c r="F12" s="24"/>
      <c r="G12" s="26"/>
      <c r="H12" s="26"/>
      <c r="I12" s="24"/>
      <c r="J12" s="27"/>
      <c r="K12" s="27"/>
      <c r="L12" s="27"/>
      <c r="M12" s="27"/>
      <c r="N12" s="36"/>
      <c r="O12" s="27"/>
      <c r="P12" s="55"/>
      <c r="Q12" s="53"/>
      <c r="R12" s="54"/>
      <c r="S12" s="27"/>
    </row>
    <row r="13" spans="1:22" s="40" customFormat="1" ht="18" customHeight="1" x14ac:dyDescent="0.15">
      <c r="A13" s="31"/>
      <c r="B13" s="27"/>
      <c r="C13" s="27"/>
      <c r="D13" s="33"/>
      <c r="E13" s="33"/>
      <c r="F13" s="27"/>
      <c r="G13" s="36"/>
      <c r="H13" s="36"/>
      <c r="I13" s="27"/>
      <c r="J13" s="27"/>
      <c r="K13" s="27"/>
      <c r="L13" s="27"/>
      <c r="M13" s="27"/>
      <c r="N13" s="27"/>
      <c r="O13" s="27"/>
      <c r="P13" s="55"/>
      <c r="Q13" s="53"/>
      <c r="R13" s="54"/>
      <c r="S13" s="27"/>
    </row>
    <row r="14" spans="1:22" s="40" customFormat="1" ht="18" customHeight="1" x14ac:dyDescent="0.15">
      <c r="A14" s="31"/>
      <c r="B14" s="27"/>
      <c r="C14" s="27"/>
      <c r="D14" s="25"/>
      <c r="E14" s="25"/>
      <c r="F14" s="24"/>
      <c r="G14" s="36"/>
      <c r="H14" s="36"/>
      <c r="I14" s="27"/>
      <c r="J14" s="27"/>
      <c r="K14" s="27"/>
      <c r="L14" s="27"/>
      <c r="M14" s="27"/>
      <c r="N14" s="27"/>
      <c r="O14" s="27"/>
      <c r="P14" s="55"/>
      <c r="Q14" s="53"/>
      <c r="R14" s="54"/>
      <c r="S14" s="27"/>
    </row>
    <row r="15" spans="1:22" s="40" customFormat="1" ht="18" customHeight="1" x14ac:dyDescent="0.15">
      <c r="A15" s="35"/>
      <c r="B15" s="27"/>
      <c r="C15" s="27"/>
      <c r="D15" s="25"/>
      <c r="E15" s="25"/>
      <c r="F15" s="24"/>
      <c r="G15" s="36"/>
      <c r="H15" s="36"/>
      <c r="I15" s="27"/>
      <c r="J15" s="27"/>
      <c r="K15" s="27"/>
      <c r="L15" s="27"/>
      <c r="M15" s="27"/>
      <c r="N15" s="27"/>
      <c r="O15" s="27"/>
      <c r="P15" s="55"/>
      <c r="Q15" s="53"/>
      <c r="R15" s="54"/>
      <c r="S15" s="27"/>
    </row>
    <row r="16" spans="1:22" s="40" customFormat="1" ht="18" customHeight="1" x14ac:dyDescent="0.15">
      <c r="A16" s="35"/>
      <c r="B16" s="27"/>
      <c r="C16" s="27"/>
      <c r="D16" s="25"/>
      <c r="E16" s="25"/>
      <c r="F16" s="24"/>
      <c r="G16" s="36"/>
      <c r="H16" s="36"/>
      <c r="I16" s="27"/>
      <c r="J16" s="27"/>
      <c r="K16" s="27"/>
      <c r="L16" s="27"/>
      <c r="M16" s="27"/>
      <c r="N16" s="27"/>
      <c r="O16" s="27"/>
      <c r="P16" s="55"/>
      <c r="Q16" s="53"/>
      <c r="R16" s="54"/>
      <c r="S16" s="27"/>
    </row>
    <row r="17" spans="1:19" s="40" customFormat="1" ht="18" customHeight="1" x14ac:dyDescent="0.15">
      <c r="A17" s="35"/>
      <c r="B17" s="27"/>
      <c r="C17" s="27"/>
      <c r="D17" s="25"/>
      <c r="E17" s="25"/>
      <c r="F17" s="24"/>
      <c r="G17" s="36"/>
      <c r="H17" s="36"/>
      <c r="I17" s="27"/>
      <c r="J17" s="27"/>
      <c r="K17" s="27"/>
      <c r="L17" s="27"/>
      <c r="M17" s="27"/>
      <c r="N17" s="27"/>
      <c r="O17" s="27"/>
      <c r="P17" s="55"/>
      <c r="Q17" s="53"/>
      <c r="R17" s="54"/>
      <c r="S17" s="27"/>
    </row>
    <row r="18" spans="1:19" s="40" customFormat="1" ht="18" customHeight="1" x14ac:dyDescent="0.15">
      <c r="A18" s="35"/>
      <c r="B18" s="27"/>
      <c r="C18" s="27"/>
      <c r="D18" s="25"/>
      <c r="E18" s="25"/>
      <c r="F18" s="24"/>
      <c r="G18" s="36"/>
      <c r="H18" s="36"/>
      <c r="I18" s="27"/>
      <c r="J18" s="36"/>
      <c r="K18" s="36"/>
      <c r="L18" s="27"/>
      <c r="M18" s="27"/>
      <c r="N18" s="27"/>
      <c r="O18" s="27"/>
      <c r="P18" s="55"/>
      <c r="Q18" s="27"/>
      <c r="R18" s="27"/>
      <c r="S18" s="27"/>
    </row>
    <row r="19" spans="1:19" s="40" customFormat="1" ht="18" customHeight="1" x14ac:dyDescent="0.15">
      <c r="A19" s="35"/>
      <c r="B19" s="27"/>
      <c r="C19" s="27"/>
      <c r="D19" s="25"/>
      <c r="E19" s="25"/>
      <c r="F19" s="24"/>
      <c r="G19" s="36"/>
      <c r="H19" s="36"/>
      <c r="I19" s="27"/>
      <c r="J19" s="36"/>
      <c r="K19" s="36"/>
      <c r="L19" s="27"/>
      <c r="M19" s="27"/>
      <c r="N19" s="27"/>
      <c r="O19" s="27"/>
      <c r="P19" s="55"/>
      <c r="Q19" s="27"/>
      <c r="R19" s="27"/>
      <c r="S19" s="27"/>
    </row>
    <row r="20" spans="1:19" s="40" customFormat="1" ht="18" customHeight="1" x14ac:dyDescent="0.15">
      <c r="A20" s="35"/>
      <c r="B20" s="27"/>
      <c r="C20" s="27"/>
      <c r="D20" s="25"/>
      <c r="E20" s="25"/>
      <c r="F20" s="24"/>
      <c r="G20" s="36"/>
      <c r="H20" s="36"/>
      <c r="I20" s="27"/>
      <c r="J20" s="36"/>
      <c r="K20" s="36"/>
      <c r="L20" s="27"/>
      <c r="M20" s="27"/>
      <c r="N20" s="27"/>
      <c r="O20" s="27"/>
      <c r="P20" s="55"/>
      <c r="Q20" s="27"/>
      <c r="R20" s="27"/>
      <c r="S20" s="27"/>
    </row>
    <row r="21" spans="1:19" s="40" customFormat="1" ht="18" customHeight="1" x14ac:dyDescent="0.15">
      <c r="A21" s="35"/>
      <c r="B21" s="27"/>
      <c r="C21" s="27"/>
      <c r="D21" s="25"/>
      <c r="E21" s="25"/>
      <c r="F21" s="24"/>
      <c r="G21" s="36"/>
      <c r="H21" s="36"/>
      <c r="I21" s="27"/>
      <c r="J21" s="36"/>
      <c r="K21" s="36"/>
      <c r="L21" s="27"/>
      <c r="M21" s="27"/>
      <c r="N21" s="27"/>
      <c r="O21" s="27"/>
      <c r="P21" s="55"/>
      <c r="Q21" s="27"/>
      <c r="R21" s="27"/>
      <c r="S21" s="27"/>
    </row>
    <row r="22" spans="1:19" s="40" customFormat="1" ht="18" customHeight="1" x14ac:dyDescent="0.15">
      <c r="A22" s="35"/>
      <c r="B22" s="27"/>
      <c r="C22" s="27"/>
      <c r="D22" s="25"/>
      <c r="E22" s="25"/>
      <c r="F22" s="24"/>
      <c r="G22" s="36"/>
      <c r="H22" s="36"/>
      <c r="I22" s="27"/>
      <c r="J22" s="36"/>
      <c r="K22" s="36"/>
      <c r="L22" s="27"/>
      <c r="M22" s="27"/>
      <c r="N22" s="27"/>
      <c r="O22" s="27"/>
      <c r="P22" s="55"/>
      <c r="Q22" s="27"/>
      <c r="R22" s="27"/>
      <c r="S22" s="27"/>
    </row>
    <row r="23" spans="1:19" s="40" customFormat="1" ht="18" customHeight="1" x14ac:dyDescent="0.15">
      <c r="A23" s="35"/>
      <c r="B23" s="27"/>
      <c r="C23" s="27"/>
      <c r="D23" s="25"/>
      <c r="E23" s="25"/>
      <c r="F23" s="24"/>
      <c r="G23" s="36"/>
      <c r="H23" s="36"/>
      <c r="I23" s="27"/>
      <c r="J23" s="36"/>
      <c r="K23" s="36"/>
      <c r="L23" s="27"/>
      <c r="M23" s="27"/>
      <c r="N23" s="27"/>
      <c r="O23" s="27"/>
      <c r="P23" s="55"/>
      <c r="Q23" s="27"/>
      <c r="R23" s="27"/>
      <c r="S23" s="27"/>
    </row>
    <row r="24" spans="1:19" ht="18" customHeight="1" x14ac:dyDescent="0.15">
      <c r="A24" s="1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8" customHeight="1" x14ac:dyDescent="0.15">
      <c r="A25" s="2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" customHeight="1" x14ac:dyDescent="0.1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S64990" xr:uid="{00000000-0002-0000-0600-000000000000}">
      <formula1>#REF!</formula1>
    </dataValidation>
    <dataValidation type="list" allowBlank="1" showInputMessage="1" showErrorMessage="1" sqref="C1:C1048576" xr:uid="{00000000-0002-0000-06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100" orientation="landscape" horizontalDpi="300" verticalDpi="300" r:id="rId1"/>
  <headerFooter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2"/>
  <sheetViews>
    <sheetView view="pageBreakPreview" zoomScale="75" zoomScaleNormal="75" zoomScaleSheetLayoutView="75" workbookViewId="0">
      <selection activeCell="O8" sqref="O8"/>
    </sheetView>
  </sheetViews>
  <sheetFormatPr defaultRowHeight="12" x14ac:dyDescent="0.15"/>
  <cols>
    <col min="1" max="3" width="9" style="1"/>
    <col min="4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48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18" customHeight="1" x14ac:dyDescent="0.15">
      <c r="A8" s="16"/>
      <c r="B8" s="29"/>
      <c r="C8" s="17"/>
      <c r="D8" s="18"/>
      <c r="E8" s="18"/>
      <c r="F8" s="17"/>
      <c r="G8" s="19"/>
      <c r="H8" s="19"/>
      <c r="I8" s="17"/>
      <c r="J8" s="17"/>
      <c r="K8" s="17"/>
      <c r="L8" s="17"/>
      <c r="M8" s="17"/>
      <c r="N8" s="19"/>
      <c r="O8" s="17" t="s">
        <v>123</v>
      </c>
      <c r="P8" s="23"/>
      <c r="Q8" s="21"/>
      <c r="R8" s="22"/>
      <c r="S8" s="17"/>
    </row>
    <row r="9" spans="1:22" ht="18" customHeight="1" x14ac:dyDescent="0.15">
      <c r="A9" s="16"/>
      <c r="B9" s="29"/>
      <c r="C9" s="17"/>
      <c r="D9" s="18"/>
      <c r="E9" s="18"/>
      <c r="F9" s="17"/>
      <c r="G9" s="19"/>
      <c r="H9" s="19"/>
      <c r="I9" s="17"/>
      <c r="J9" s="17"/>
      <c r="K9" s="17"/>
      <c r="L9" s="17"/>
      <c r="M9" s="17"/>
      <c r="N9" s="19"/>
      <c r="O9" s="17"/>
      <c r="P9" s="23"/>
      <c r="Q9" s="21"/>
      <c r="R9" s="22"/>
      <c r="S9" s="17"/>
    </row>
    <row r="10" spans="1:22" ht="18" customHeight="1" x14ac:dyDescent="0.15">
      <c r="A10" s="16"/>
      <c r="B10" s="29"/>
      <c r="C10" s="17"/>
      <c r="D10" s="18"/>
      <c r="E10" s="18"/>
      <c r="F10" s="17"/>
      <c r="G10" s="19"/>
      <c r="H10" s="19"/>
      <c r="I10" s="17"/>
      <c r="J10" s="17"/>
      <c r="K10" s="17"/>
      <c r="L10" s="17"/>
      <c r="M10" s="17"/>
      <c r="N10" s="19"/>
      <c r="O10" s="17"/>
      <c r="P10" s="20"/>
      <c r="Q10" s="21"/>
      <c r="R10" s="22"/>
      <c r="S10" s="17"/>
    </row>
    <row r="11" spans="1:22" ht="18" customHeight="1" x14ac:dyDescent="0.15">
      <c r="A11" s="16"/>
      <c r="B11" s="29"/>
      <c r="C11" s="17"/>
      <c r="D11" s="18"/>
      <c r="E11" s="18"/>
      <c r="F11" s="17"/>
      <c r="G11" s="19"/>
      <c r="H11" s="19"/>
      <c r="I11" s="17"/>
      <c r="J11" s="17"/>
      <c r="K11" s="17"/>
      <c r="L11" s="17"/>
      <c r="M11" s="17"/>
      <c r="N11" s="19"/>
      <c r="O11" s="17"/>
      <c r="P11" s="20"/>
      <c r="Q11" s="21"/>
      <c r="R11" s="22"/>
      <c r="S11" s="17"/>
    </row>
    <row r="12" spans="1:22" ht="18" customHeight="1" x14ac:dyDescent="0.15">
      <c r="A12" s="16"/>
      <c r="B12" s="29"/>
      <c r="C12" s="17"/>
      <c r="D12" s="18"/>
      <c r="E12" s="18"/>
      <c r="F12" s="17"/>
      <c r="G12" s="19"/>
      <c r="H12" s="19"/>
      <c r="I12" s="17"/>
      <c r="J12" s="17"/>
      <c r="K12" s="17"/>
      <c r="L12" s="17"/>
      <c r="M12" s="17"/>
      <c r="N12" s="19"/>
      <c r="O12" s="17"/>
      <c r="P12" s="20"/>
      <c r="Q12" s="21"/>
      <c r="R12" s="22"/>
      <c r="S12" s="17"/>
    </row>
    <row r="13" spans="1:22" ht="18" customHeight="1" x14ac:dyDescent="0.15">
      <c r="A13" s="16"/>
      <c r="B13" s="29"/>
      <c r="C13" s="17"/>
      <c r="D13" s="18"/>
      <c r="E13" s="18"/>
      <c r="F13" s="17"/>
      <c r="G13" s="19"/>
      <c r="H13" s="19"/>
      <c r="I13" s="17"/>
      <c r="J13" s="17"/>
      <c r="K13" s="17"/>
      <c r="L13" s="17"/>
      <c r="M13" s="17"/>
      <c r="N13" s="19"/>
      <c r="O13" s="17"/>
      <c r="P13" s="20"/>
      <c r="Q13" s="21"/>
      <c r="R13" s="22"/>
      <c r="S13" s="17"/>
    </row>
    <row r="14" spans="1:22" ht="18" customHeight="1" x14ac:dyDescent="0.15">
      <c r="A14" s="16"/>
      <c r="B14" s="29"/>
      <c r="C14" s="17"/>
      <c r="D14" s="18"/>
      <c r="E14" s="18"/>
      <c r="F14" s="17"/>
      <c r="G14" s="19"/>
      <c r="H14" s="19"/>
      <c r="I14" s="17"/>
      <c r="J14" s="17"/>
      <c r="K14" s="17"/>
      <c r="L14" s="17"/>
      <c r="M14" s="17"/>
      <c r="N14" s="19"/>
      <c r="O14" s="17"/>
      <c r="P14" s="20"/>
      <c r="Q14" s="21"/>
      <c r="R14" s="22"/>
      <c r="S14" s="17"/>
    </row>
    <row r="15" spans="1:22" ht="18" customHeight="1" x14ac:dyDescent="0.15">
      <c r="A15" s="16"/>
      <c r="B15" s="29"/>
      <c r="C15" s="17"/>
      <c r="D15" s="18"/>
      <c r="E15" s="18"/>
      <c r="F15" s="17"/>
      <c r="G15" s="19"/>
      <c r="H15" s="19"/>
      <c r="I15" s="17"/>
      <c r="J15" s="17"/>
      <c r="K15" s="17"/>
      <c r="L15" s="17"/>
      <c r="M15" s="17"/>
      <c r="N15" s="19"/>
      <c r="O15" s="17"/>
      <c r="P15" s="20"/>
      <c r="Q15" s="21"/>
      <c r="R15" s="22"/>
      <c r="S15" s="17"/>
    </row>
    <row r="16" spans="1:22" ht="18" customHeight="1" x14ac:dyDescent="0.15">
      <c r="A16" s="16"/>
      <c r="B16" s="29"/>
      <c r="C16" s="17"/>
      <c r="D16" s="18"/>
      <c r="E16" s="18"/>
      <c r="F16" s="17"/>
      <c r="G16" s="19"/>
      <c r="H16" s="19"/>
      <c r="I16" s="17"/>
      <c r="J16" s="17"/>
      <c r="K16" s="17"/>
      <c r="L16" s="17"/>
      <c r="M16" s="17"/>
      <c r="N16" s="19"/>
      <c r="O16" s="17"/>
      <c r="P16" s="20"/>
      <c r="Q16" s="21"/>
      <c r="R16" s="22"/>
      <c r="S16" s="17"/>
    </row>
    <row r="17" spans="1:19" ht="18" customHeight="1" x14ac:dyDescent="0.15">
      <c r="A17" s="16"/>
      <c r="B17" s="29"/>
      <c r="C17" s="17"/>
      <c r="D17" s="18"/>
      <c r="E17" s="18"/>
      <c r="F17" s="17"/>
      <c r="G17" s="19"/>
      <c r="H17" s="19"/>
      <c r="I17" s="17"/>
      <c r="J17" s="17"/>
      <c r="K17" s="17"/>
      <c r="L17" s="17"/>
      <c r="M17" s="17"/>
      <c r="N17" s="19"/>
      <c r="O17" s="17"/>
      <c r="P17" s="20"/>
      <c r="Q17" s="21"/>
      <c r="R17" s="22"/>
      <c r="S17" s="17"/>
    </row>
    <row r="18" spans="1:19" ht="18" customHeight="1" x14ac:dyDescent="0.15">
      <c r="A18" s="16"/>
      <c r="B18" s="29"/>
      <c r="C18" s="17"/>
      <c r="D18" s="18"/>
      <c r="E18" s="18"/>
      <c r="F18" s="17"/>
      <c r="G18" s="19"/>
      <c r="H18" s="19"/>
      <c r="I18" s="17"/>
      <c r="J18" s="17"/>
      <c r="K18" s="17"/>
      <c r="L18" s="17"/>
      <c r="M18" s="17"/>
      <c r="N18" s="19"/>
      <c r="O18" s="17"/>
      <c r="P18" s="20"/>
      <c r="Q18" s="21"/>
      <c r="R18" s="22"/>
      <c r="S18" s="17"/>
    </row>
    <row r="19" spans="1:19" ht="18" customHeight="1" x14ac:dyDescent="0.15">
      <c r="A19" s="16"/>
      <c r="B19" s="29"/>
      <c r="C19" s="17"/>
      <c r="D19" s="18"/>
      <c r="E19" s="18"/>
      <c r="F19" s="17"/>
      <c r="G19" s="19"/>
      <c r="H19" s="19"/>
      <c r="I19" s="17"/>
      <c r="J19" s="17"/>
      <c r="K19" s="17"/>
      <c r="L19" s="17"/>
      <c r="M19" s="17"/>
      <c r="N19" s="19"/>
      <c r="O19" s="17"/>
      <c r="P19" s="23"/>
      <c r="Q19" s="21"/>
      <c r="R19" s="22"/>
      <c r="S19" s="17"/>
    </row>
    <row r="20" spans="1:19" ht="18" customHeight="1" x14ac:dyDescent="0.15">
      <c r="A20" s="16"/>
      <c r="B20" s="29"/>
      <c r="C20" s="17"/>
      <c r="D20" s="18"/>
      <c r="E20" s="18"/>
      <c r="F20" s="17"/>
      <c r="G20" s="19"/>
      <c r="H20" s="19"/>
      <c r="I20" s="17"/>
      <c r="J20" s="17"/>
      <c r="K20" s="17"/>
      <c r="L20" s="17"/>
      <c r="M20" s="17"/>
      <c r="N20" s="19"/>
      <c r="O20" s="17"/>
      <c r="P20" s="20"/>
      <c r="Q20" s="21"/>
      <c r="R20" s="22"/>
      <c r="S20" s="17"/>
    </row>
    <row r="21" spans="1:19" ht="18" customHeight="1" x14ac:dyDescent="0.15">
      <c r="A21" s="16"/>
      <c r="B21" s="29"/>
      <c r="C21" s="17"/>
      <c r="D21" s="18"/>
      <c r="E21" s="18"/>
      <c r="F21" s="17"/>
      <c r="G21" s="19"/>
      <c r="H21" s="19"/>
      <c r="I21" s="17"/>
      <c r="J21" s="17"/>
      <c r="K21" s="17"/>
      <c r="L21" s="17"/>
      <c r="M21" s="17"/>
      <c r="N21" s="19"/>
      <c r="O21" s="17"/>
      <c r="P21" s="20"/>
      <c r="Q21" s="21"/>
      <c r="R21" s="22"/>
      <c r="S21" s="17"/>
    </row>
    <row r="22" spans="1:19" ht="18" customHeight="1" x14ac:dyDescent="0.15">
      <c r="A22" s="32"/>
      <c r="B22" s="29"/>
      <c r="C22" s="17"/>
      <c r="D22" s="18"/>
      <c r="E22" s="18"/>
      <c r="F22" s="17"/>
      <c r="G22" s="19"/>
      <c r="H22" s="19"/>
      <c r="I22" s="17"/>
      <c r="J22" s="17"/>
      <c r="K22" s="17"/>
      <c r="L22" s="17"/>
      <c r="M22" s="17"/>
      <c r="N22" s="19"/>
      <c r="O22" s="17"/>
      <c r="P22" s="20"/>
      <c r="Q22" s="17"/>
      <c r="R22" s="17"/>
      <c r="S22" s="17"/>
    </row>
    <row r="23" spans="1:19" ht="18" customHeight="1" x14ac:dyDescent="0.15">
      <c r="A23" s="17"/>
      <c r="B23" s="17"/>
      <c r="C23" s="17"/>
      <c r="D23" s="18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8" customHeight="1" x14ac:dyDescent="0.15">
      <c r="A24" s="2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8" customHeight="1" x14ac:dyDescent="0.15">
      <c r="A25" s="1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" customHeight="1" x14ac:dyDescent="0.1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S64989" xr:uid="{00000000-0002-0000-0700-000000000000}">
      <formula1>#REF!</formula1>
    </dataValidation>
    <dataValidation type="list" allowBlank="1" showInputMessage="1" showErrorMessage="1" sqref="C1:C1048576" xr:uid="{00000000-0002-0000-07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100" orientation="landscape" r:id="rId1"/>
  <headerFooter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8"/>
  <sheetViews>
    <sheetView view="pageBreakPreview" zoomScale="75" zoomScaleNormal="75" zoomScaleSheetLayoutView="75" workbookViewId="0">
      <selection activeCell="E12" sqref="E12"/>
    </sheetView>
  </sheetViews>
  <sheetFormatPr defaultRowHeight="12" x14ac:dyDescent="0.15"/>
  <cols>
    <col min="1" max="3" width="9" style="1"/>
    <col min="4" max="4" width="12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76</v>
      </c>
      <c r="V1" s="1" t="s">
        <v>77</v>
      </c>
    </row>
    <row r="2" spans="1:22" x14ac:dyDescent="0.15">
      <c r="A2" s="3"/>
      <c r="B2" s="4" t="s">
        <v>1</v>
      </c>
      <c r="C2" s="5"/>
      <c r="V2" s="1" t="s">
        <v>78</v>
      </c>
    </row>
    <row r="3" spans="1:22" x14ac:dyDescent="0.15">
      <c r="A3" s="6" t="s">
        <v>2</v>
      </c>
      <c r="B3" s="7"/>
      <c r="C3" s="8"/>
      <c r="G3" s="9"/>
      <c r="V3" s="1" t="s">
        <v>79</v>
      </c>
    </row>
    <row r="4" spans="1:22" x14ac:dyDescent="0.15">
      <c r="A4" s="10" t="s">
        <v>3</v>
      </c>
      <c r="B4" s="11"/>
      <c r="C4" s="12"/>
      <c r="G4" s="13" t="s">
        <v>65</v>
      </c>
      <c r="H4" s="13"/>
      <c r="I4" s="13"/>
      <c r="J4" s="13"/>
      <c r="K4" s="13"/>
      <c r="V4" s="1" t="s">
        <v>80</v>
      </c>
    </row>
    <row r="5" spans="1:22" x14ac:dyDescent="0.15">
      <c r="O5" s="1" t="s">
        <v>4</v>
      </c>
      <c r="V5" s="1" t="s">
        <v>82</v>
      </c>
    </row>
    <row r="6" spans="1:22" x14ac:dyDescent="0.15">
      <c r="A6" s="290" t="s">
        <v>5</v>
      </c>
      <c r="B6" s="291" t="s">
        <v>6</v>
      </c>
      <c r="C6" s="294" t="s">
        <v>7</v>
      </c>
      <c r="D6" s="296" t="s">
        <v>8</v>
      </c>
      <c r="E6" s="297"/>
      <c r="F6" s="290" t="s">
        <v>9</v>
      </c>
      <c r="G6" s="290"/>
      <c r="H6" s="290"/>
      <c r="I6" s="290" t="s">
        <v>10</v>
      </c>
      <c r="J6" s="290"/>
      <c r="K6" s="290"/>
      <c r="L6" s="290" t="s">
        <v>11</v>
      </c>
      <c r="M6" s="290"/>
      <c r="N6" s="290"/>
      <c r="O6" s="291" t="s">
        <v>12</v>
      </c>
      <c r="P6" s="292" t="s">
        <v>13</v>
      </c>
      <c r="Q6" s="292" t="s">
        <v>2</v>
      </c>
      <c r="R6" s="293"/>
      <c r="S6" s="290" t="s">
        <v>14</v>
      </c>
    </row>
    <row r="7" spans="1:22" x14ac:dyDescent="0.15">
      <c r="A7" s="290"/>
      <c r="B7" s="290"/>
      <c r="C7" s="295"/>
      <c r="D7" s="298"/>
      <c r="E7" s="29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291"/>
      <c r="P7" s="292"/>
      <c r="Q7" s="15" t="s">
        <v>18</v>
      </c>
      <c r="R7" s="15" t="s">
        <v>19</v>
      </c>
      <c r="S7" s="290"/>
    </row>
    <row r="8" spans="1:22" ht="36" x14ac:dyDescent="0.15">
      <c r="A8" s="31">
        <v>42045</v>
      </c>
      <c r="B8" s="27"/>
      <c r="C8" s="27" t="s">
        <v>77</v>
      </c>
      <c r="D8" s="33" t="s">
        <v>214</v>
      </c>
      <c r="E8" s="33" t="s">
        <v>215</v>
      </c>
      <c r="F8" s="27">
        <v>1</v>
      </c>
      <c r="G8" s="36">
        <v>30000</v>
      </c>
      <c r="H8" s="36">
        <v>30000</v>
      </c>
      <c r="I8" s="27"/>
      <c r="J8" s="27"/>
      <c r="K8" s="27"/>
      <c r="L8" s="27">
        <v>1</v>
      </c>
      <c r="M8" s="36">
        <v>30000</v>
      </c>
      <c r="N8" s="36">
        <v>30000</v>
      </c>
      <c r="O8" s="27" t="s">
        <v>222</v>
      </c>
      <c r="P8" s="37" t="s">
        <v>46</v>
      </c>
      <c r="Q8" s="53" t="s">
        <v>217</v>
      </c>
      <c r="R8" s="54" t="s">
        <v>218</v>
      </c>
      <c r="S8" s="33" t="s">
        <v>220</v>
      </c>
    </row>
    <row r="9" spans="1:22" ht="36" x14ac:dyDescent="0.15">
      <c r="A9" s="31">
        <v>42045</v>
      </c>
      <c r="B9" s="27"/>
      <c r="C9" s="27" t="s">
        <v>77</v>
      </c>
      <c r="D9" s="33" t="s">
        <v>216</v>
      </c>
      <c r="E9" s="33" t="s">
        <v>215</v>
      </c>
      <c r="F9" s="27">
        <v>1</v>
      </c>
      <c r="G9" s="36">
        <v>30000</v>
      </c>
      <c r="H9" s="36">
        <v>30000</v>
      </c>
      <c r="I9" s="27"/>
      <c r="J9" s="27"/>
      <c r="K9" s="27"/>
      <c r="L9" s="27">
        <v>1</v>
      </c>
      <c r="M9" s="36">
        <v>30000</v>
      </c>
      <c r="N9" s="36">
        <v>30000</v>
      </c>
      <c r="O9" s="27" t="s">
        <v>223</v>
      </c>
      <c r="P9" s="37" t="s">
        <v>46</v>
      </c>
      <c r="Q9" s="53" t="s">
        <v>217</v>
      </c>
      <c r="R9" s="54" t="s">
        <v>219</v>
      </c>
      <c r="S9" s="33" t="s">
        <v>221</v>
      </c>
    </row>
    <row r="10" spans="1:22" ht="33" customHeight="1" x14ac:dyDescent="0.15">
      <c r="A10" s="16" t="s">
        <v>348</v>
      </c>
      <c r="B10" s="17"/>
      <c r="C10" s="17" t="s">
        <v>82</v>
      </c>
      <c r="D10" s="18" t="s">
        <v>351</v>
      </c>
      <c r="E10" s="18" t="s">
        <v>352</v>
      </c>
      <c r="F10" s="17">
        <v>1</v>
      </c>
      <c r="G10" s="19"/>
      <c r="H10" s="19">
        <v>0</v>
      </c>
      <c r="I10" s="17"/>
      <c r="J10" s="17"/>
      <c r="K10" s="17"/>
      <c r="L10" s="17">
        <v>1</v>
      </c>
      <c r="M10" s="17"/>
      <c r="N10" s="19">
        <v>0</v>
      </c>
      <c r="O10" s="17" t="s">
        <v>349</v>
      </c>
      <c r="P10" s="37" t="s">
        <v>46</v>
      </c>
      <c r="Q10" s="21"/>
      <c r="R10" s="22"/>
      <c r="S10" s="17" t="s">
        <v>350</v>
      </c>
    </row>
    <row r="11" spans="1:22" ht="18" customHeight="1" x14ac:dyDescent="0.15">
      <c r="A11" s="16"/>
      <c r="B11" s="17"/>
      <c r="C11" s="17"/>
      <c r="D11" s="18"/>
      <c r="E11" s="18"/>
      <c r="F11" s="17"/>
      <c r="G11" s="19"/>
      <c r="H11" s="19"/>
      <c r="I11" s="17"/>
      <c r="J11" s="17"/>
      <c r="K11" s="17"/>
      <c r="L11" s="17"/>
      <c r="M11" s="17"/>
      <c r="N11" s="19"/>
      <c r="O11" s="17"/>
      <c r="P11" s="23"/>
      <c r="Q11" s="21"/>
      <c r="R11" s="22"/>
      <c r="S11" s="17"/>
    </row>
    <row r="12" spans="1:22" ht="18" customHeight="1" x14ac:dyDescent="0.15">
      <c r="A12" s="16"/>
      <c r="B12" s="17"/>
      <c r="C12" s="17"/>
      <c r="D12" s="18"/>
      <c r="E12" s="18"/>
      <c r="F12" s="17"/>
      <c r="G12" s="19"/>
      <c r="H12" s="19"/>
      <c r="I12" s="17"/>
      <c r="J12" s="17"/>
      <c r="K12" s="17"/>
      <c r="L12" s="17"/>
      <c r="M12" s="17"/>
      <c r="N12" s="30"/>
      <c r="O12" s="17"/>
      <c r="P12" s="20"/>
      <c r="Q12" s="21"/>
      <c r="R12" s="22"/>
      <c r="S12" s="17"/>
    </row>
    <row r="13" spans="1:22" ht="18" customHeight="1" x14ac:dyDescent="0.15">
      <c r="A13" s="34"/>
      <c r="B13" s="17"/>
      <c r="C13" s="17"/>
      <c r="D13" s="18"/>
      <c r="E13" s="18"/>
      <c r="F13" s="17"/>
      <c r="G13" s="19"/>
      <c r="H13" s="19"/>
      <c r="I13" s="17"/>
      <c r="J13" s="17"/>
      <c r="K13" s="17"/>
      <c r="L13" s="17"/>
      <c r="M13" s="17"/>
      <c r="N13" s="17"/>
      <c r="O13" s="17"/>
      <c r="P13" s="20"/>
      <c r="Q13" s="17"/>
      <c r="R13" s="17"/>
      <c r="S13" s="17"/>
    </row>
    <row r="14" spans="1:22" ht="18" customHeight="1" x14ac:dyDescent="0.15">
      <c r="A14" s="34"/>
      <c r="B14" s="17"/>
      <c r="C14" s="17"/>
      <c r="D14" s="18"/>
      <c r="E14" s="18"/>
      <c r="F14" s="17"/>
      <c r="G14" s="19"/>
      <c r="H14" s="19"/>
      <c r="I14" s="17"/>
      <c r="J14" s="17"/>
      <c r="K14" s="17"/>
      <c r="L14" s="17"/>
      <c r="M14" s="17"/>
      <c r="N14" s="17"/>
      <c r="O14" s="17"/>
      <c r="P14" s="20"/>
      <c r="Q14" s="17"/>
      <c r="R14" s="17"/>
      <c r="S14" s="17"/>
    </row>
    <row r="15" spans="1:22" ht="18" customHeight="1" x14ac:dyDescent="0.15">
      <c r="A15" s="34"/>
      <c r="B15" s="17"/>
      <c r="C15" s="17"/>
      <c r="D15" s="18"/>
      <c r="E15" s="18"/>
      <c r="F15" s="17"/>
      <c r="G15" s="19"/>
      <c r="H15" s="19"/>
      <c r="I15" s="17"/>
      <c r="J15" s="17"/>
      <c r="K15" s="17"/>
      <c r="L15" s="17"/>
      <c r="M15" s="17"/>
      <c r="N15" s="17"/>
      <c r="O15" s="17"/>
      <c r="P15" s="20"/>
      <c r="Q15" s="17"/>
      <c r="R15" s="17"/>
      <c r="S15" s="17"/>
    </row>
    <row r="16" spans="1:22" ht="18" customHeight="1" x14ac:dyDescent="0.15">
      <c r="A16" s="34"/>
      <c r="B16" s="17"/>
      <c r="C16" s="27"/>
      <c r="D16" s="18"/>
      <c r="E16" s="18"/>
      <c r="F16" s="17"/>
      <c r="G16" s="19"/>
      <c r="H16" s="19"/>
      <c r="I16" s="17"/>
      <c r="J16" s="17"/>
      <c r="K16" s="17"/>
      <c r="L16" s="17"/>
      <c r="M16" s="17"/>
      <c r="N16" s="17"/>
      <c r="O16" s="17"/>
      <c r="P16" s="20"/>
      <c r="Q16" s="17"/>
      <c r="R16" s="17"/>
      <c r="S16" s="17"/>
    </row>
    <row r="17" spans="1:19" ht="18" customHeight="1" x14ac:dyDescent="0.15">
      <c r="A17" s="28"/>
      <c r="B17" s="17"/>
      <c r="C17" s="27"/>
      <c r="D17" s="18"/>
      <c r="E17" s="18"/>
      <c r="F17" s="17"/>
      <c r="G17" s="19"/>
      <c r="H17" s="19"/>
      <c r="I17" s="17"/>
      <c r="J17" s="17"/>
      <c r="K17" s="17"/>
      <c r="L17" s="17"/>
      <c r="M17" s="17"/>
      <c r="N17" s="17"/>
      <c r="O17" s="17"/>
      <c r="P17" s="20"/>
      <c r="Q17" s="17"/>
      <c r="R17" s="17"/>
      <c r="S17" s="17"/>
    </row>
    <row r="18" spans="1:19" ht="18" customHeight="1" x14ac:dyDescent="0.15">
      <c r="A18" s="28"/>
      <c r="B18" s="17"/>
      <c r="C18" s="17"/>
      <c r="D18" s="18"/>
      <c r="E18" s="18"/>
      <c r="F18" s="17"/>
      <c r="G18" s="19"/>
      <c r="H18" s="19"/>
      <c r="I18" s="17"/>
      <c r="J18" s="17"/>
      <c r="K18" s="17"/>
      <c r="L18" s="17"/>
      <c r="M18" s="17"/>
      <c r="N18" s="17"/>
      <c r="O18" s="17"/>
      <c r="P18" s="20"/>
      <c r="Q18" s="17"/>
      <c r="R18" s="17"/>
      <c r="S18" s="17"/>
    </row>
    <row r="19" spans="1:19" ht="18" customHeight="1" x14ac:dyDescent="0.15">
      <c r="A19" s="28"/>
      <c r="B19" s="17"/>
      <c r="C19" s="17"/>
      <c r="D19" s="18"/>
      <c r="E19" s="18"/>
      <c r="F19" s="17"/>
      <c r="G19" s="19"/>
      <c r="H19" s="19"/>
      <c r="I19" s="17"/>
      <c r="J19" s="17"/>
      <c r="K19" s="17"/>
      <c r="L19" s="17"/>
      <c r="M19" s="17"/>
      <c r="N19" s="17"/>
      <c r="O19" s="17"/>
      <c r="P19" s="20"/>
      <c r="Q19" s="17"/>
      <c r="R19" s="17"/>
      <c r="S19" s="17"/>
    </row>
    <row r="20" spans="1:19" ht="18" customHeight="1" x14ac:dyDescent="0.15">
      <c r="A20" s="28"/>
      <c r="B20" s="17"/>
      <c r="C20" s="17"/>
      <c r="D20" s="18"/>
      <c r="E20" s="18"/>
      <c r="F20" s="17"/>
      <c r="G20" s="19"/>
      <c r="H20" s="19"/>
      <c r="I20" s="17"/>
      <c r="J20" s="17"/>
      <c r="K20" s="17"/>
      <c r="L20" s="17"/>
      <c r="M20" s="17"/>
      <c r="N20" s="17"/>
      <c r="O20" s="17"/>
      <c r="P20" s="20"/>
      <c r="Q20" s="17"/>
      <c r="R20" s="17"/>
      <c r="S20" s="17"/>
    </row>
    <row r="21" spans="1:19" ht="18" customHeight="1" x14ac:dyDescent="0.15">
      <c r="A21" s="28"/>
      <c r="B21" s="17"/>
      <c r="C21" s="17"/>
      <c r="D21" s="18"/>
      <c r="E21" s="18"/>
      <c r="F21" s="17"/>
      <c r="G21" s="19"/>
      <c r="H21" s="19"/>
      <c r="I21" s="17"/>
      <c r="J21" s="17"/>
      <c r="K21" s="17"/>
      <c r="L21" s="17"/>
      <c r="M21" s="17"/>
      <c r="N21" s="17"/>
      <c r="O21" s="17"/>
      <c r="P21" s="20"/>
      <c r="Q21" s="17"/>
      <c r="R21" s="17"/>
      <c r="S21" s="17"/>
    </row>
    <row r="22" spans="1:19" ht="18" customHeight="1" x14ac:dyDescent="0.15">
      <c r="A22" s="28"/>
      <c r="B22" s="17"/>
      <c r="C22" s="17"/>
      <c r="D22" s="18"/>
      <c r="E22" s="18"/>
      <c r="F22" s="17"/>
      <c r="G22" s="19"/>
      <c r="H22" s="19"/>
      <c r="I22" s="17"/>
      <c r="J22" s="17"/>
      <c r="K22" s="17"/>
      <c r="L22" s="17"/>
      <c r="M22" s="17"/>
      <c r="N22" s="17"/>
      <c r="O22" s="17"/>
      <c r="P22" s="20"/>
      <c r="Q22" s="17"/>
      <c r="R22" s="17"/>
      <c r="S22" s="17"/>
    </row>
    <row r="23" spans="1:19" ht="18" customHeight="1" x14ac:dyDescent="0.15">
      <c r="A23" s="28"/>
      <c r="B23" s="17"/>
      <c r="C23" s="17"/>
      <c r="D23" s="18"/>
      <c r="E23" s="18"/>
      <c r="F23" s="17"/>
      <c r="G23" s="19"/>
      <c r="H23" s="19"/>
      <c r="I23" s="17"/>
      <c r="J23" s="17"/>
      <c r="K23" s="17"/>
      <c r="L23" s="17"/>
      <c r="M23" s="17"/>
      <c r="N23" s="17"/>
      <c r="O23" s="17"/>
      <c r="P23" s="20"/>
      <c r="Q23" s="17"/>
      <c r="R23" s="17"/>
      <c r="S23" s="17"/>
    </row>
    <row r="24" spans="1:19" ht="18" customHeight="1" x14ac:dyDescent="0.15">
      <c r="A24" s="28"/>
      <c r="B24" s="17"/>
      <c r="C24" s="17"/>
      <c r="D24" s="18"/>
      <c r="E24" s="18"/>
      <c r="F24" s="17"/>
      <c r="G24" s="19"/>
      <c r="H24" s="19"/>
      <c r="I24" s="17"/>
      <c r="J24" s="17"/>
      <c r="K24" s="17"/>
      <c r="L24" s="17"/>
      <c r="M24" s="17"/>
      <c r="N24" s="17"/>
      <c r="O24" s="17"/>
      <c r="P24" s="20"/>
      <c r="Q24" s="17"/>
      <c r="R24" s="17"/>
      <c r="S24" s="17"/>
    </row>
    <row r="25" spans="1:19" ht="18" customHeight="1" x14ac:dyDescent="0.15">
      <c r="A25" s="28"/>
      <c r="B25" s="17"/>
      <c r="C25" s="17"/>
      <c r="D25" s="18"/>
      <c r="E25" s="18"/>
      <c r="F25" s="17"/>
      <c r="G25" s="19"/>
      <c r="H25" s="19"/>
      <c r="I25" s="17"/>
      <c r="J25" s="17"/>
      <c r="K25" s="17"/>
      <c r="L25" s="17"/>
      <c r="M25" s="17"/>
      <c r="N25" s="17"/>
      <c r="O25" s="17"/>
      <c r="P25" s="20"/>
      <c r="Q25" s="17"/>
      <c r="R25" s="17"/>
      <c r="S25" s="17"/>
    </row>
    <row r="26" spans="1:19" ht="18" customHeight="1" x14ac:dyDescent="0.1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ht="18" customHeight="1" x14ac:dyDescent="0.15">
      <c r="A27" s="2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8" customHeight="1" x14ac:dyDescent="0.1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</sheetData>
  <mergeCells count="11">
    <mergeCell ref="A6:A7"/>
    <mergeCell ref="B6:B7"/>
    <mergeCell ref="C6:C7"/>
    <mergeCell ref="D6:E7"/>
    <mergeCell ref="S6:S7"/>
    <mergeCell ref="F6:H6"/>
    <mergeCell ref="I6:K6"/>
    <mergeCell ref="L6:N6"/>
    <mergeCell ref="O6:O7"/>
    <mergeCell ref="P6:P7"/>
    <mergeCell ref="Q6:R6"/>
  </mergeCells>
  <phoneticPr fontId="33"/>
  <dataValidations count="2">
    <dataValidation type="list" allowBlank="1" showInputMessage="1" showErrorMessage="1" sqref="P1:P7 S64990 P11:P65536" xr:uid="{00000000-0002-0000-0800-000000000000}">
      <formula1>#REF!</formula1>
    </dataValidation>
    <dataValidation type="list" allowBlank="1" showInputMessage="1" showErrorMessage="1" sqref="C1:C1048576" xr:uid="{00000000-0002-0000-0800-000001000000}">
      <formula1>$V$1:$V$5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100" orientation="landscape" r:id="rId1"/>
  <headerFoot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22</vt:i4>
      </vt:variant>
    </vt:vector>
  </HeadingPairs>
  <TitlesOfParts>
    <vt:vector size="34" baseType="lpstr">
      <vt:lpstr>表紙</vt:lpstr>
      <vt:lpstr>Aデイルーム</vt:lpstr>
      <vt:lpstr>Bサテライト</vt:lpstr>
      <vt:lpstr>C事務所</vt:lpstr>
      <vt:lpstr>D多目的</vt:lpstr>
      <vt:lpstr>E調理室</vt:lpstr>
      <vt:lpstr>Fボラルーム</vt:lpstr>
      <vt:lpstr>Gケアルーム</vt:lpstr>
      <vt:lpstr>H倉庫</vt:lpstr>
      <vt:lpstr>I車両</vt:lpstr>
      <vt:lpstr>J他施設等</vt:lpstr>
      <vt:lpstr>Kその他</vt:lpstr>
      <vt:lpstr>Aデイルーム!Print_Area</vt:lpstr>
      <vt:lpstr>Bサテライト!Print_Area</vt:lpstr>
      <vt:lpstr>D多目的!Print_Area</vt:lpstr>
      <vt:lpstr>E調理室!Print_Area</vt:lpstr>
      <vt:lpstr>Fボラルーム!Print_Area</vt:lpstr>
      <vt:lpstr>Gケアルーム!Print_Area</vt:lpstr>
      <vt:lpstr>H倉庫!Print_Area</vt:lpstr>
      <vt:lpstr>I車両!Print_Area</vt:lpstr>
      <vt:lpstr>J他施設等!Print_Area</vt:lpstr>
      <vt:lpstr>Kその他!Print_Area</vt:lpstr>
      <vt:lpstr>表紙!Print_Area</vt:lpstr>
      <vt:lpstr>Aデイルーム!Print_Titles</vt:lpstr>
      <vt:lpstr>Bサテライト!Print_Titles</vt:lpstr>
      <vt:lpstr>C事務所!Print_Titles</vt:lpstr>
      <vt:lpstr>D多目的!Print_Titles</vt:lpstr>
      <vt:lpstr>E調理室!Print_Titles</vt:lpstr>
      <vt:lpstr>Fボラルーム!Print_Titles</vt:lpstr>
      <vt:lpstr>Gケアルーム!Print_Titles</vt:lpstr>
      <vt:lpstr>H倉庫!Print_Titles</vt:lpstr>
      <vt:lpstr>I車両!Print_Titles</vt:lpstr>
      <vt:lpstr>J他施設等!Print_Titles</vt:lpstr>
      <vt:lpstr>Kその他!Print_Titles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2013-08-06T01:36:21Z</cp:lastPrinted>
  <dcterms:created xsi:type="dcterms:W3CDTF">2006-09-13T11:12:02Z</dcterms:created>
  <dcterms:modified xsi:type="dcterms:W3CDTF">2024-12-05T11:07:10Z</dcterms:modified>
  <cp:category/>
</cp:coreProperties>
</file>